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Лист1!$A$1:$F$38</definedName>
  </definedNames>
  <calcPr calcId="124519"/>
</workbook>
</file>

<file path=xl/calcChain.xml><?xml version="1.0" encoding="utf-8"?>
<calcChain xmlns="http://schemas.openxmlformats.org/spreadsheetml/2006/main">
  <c r="D29" i="1"/>
  <c r="E38"/>
  <c r="D38"/>
  <c r="F32"/>
  <c r="F33"/>
  <c r="F34"/>
  <c r="F35"/>
  <c r="F36"/>
  <c r="F37"/>
  <c r="F3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9"/>
  <c r="E29"/>
  <c r="F38" l="1"/>
  <c r="F29"/>
</calcChain>
</file>

<file path=xl/sharedStrings.xml><?xml version="1.0" encoding="utf-8"?>
<sst xmlns="http://schemas.openxmlformats.org/spreadsheetml/2006/main" count="65" uniqueCount="65">
  <si>
    <t>№ п/п</t>
  </si>
  <si>
    <t>Наименование муниципальных программ</t>
  </si>
  <si>
    <t>АДМИНИСТРАЦИЯ</t>
  </si>
  <si>
    <t>Номер, дата НПА, утверждающего программу</t>
  </si>
  <si>
    <t>№ 734 от 09.10.2015</t>
  </si>
  <si>
    <t>№ 677 от 17.09.2015</t>
  </si>
  <si>
    <t>№ 888 от 23.11.2015</t>
  </si>
  <si>
    <t>№ 1014 от 28.12.2015</t>
  </si>
  <si>
    <t>№ 187 от 24.02.2015</t>
  </si>
  <si>
    <t>№ 122 от 31.12.2010</t>
  </si>
  <si>
    <t>№ 829 от 12.10.2016</t>
  </si>
  <si>
    <t>№ 840 от 14.10.2016</t>
  </si>
  <si>
    <t>№ 1221 от 31.12.2010</t>
  </si>
  <si>
    <t>№ 841 от 14.10.2016</t>
  </si>
  <si>
    <t>СТЕПНОВСКОЕ МУНИЦИПАЛЬНОЕ ОБРАЗОВАНИЕ</t>
  </si>
  <si>
    <t>ИТОГО по Степновскому МО</t>
  </si>
  <si>
    <t>№ 582 от 19.10.2017</t>
  </si>
  <si>
    <t>Формирование комфортной городской среды на территории Степновского муниципального образования Советского муниципального района Саратовской области на 2018-2022 годы</t>
  </si>
  <si>
    <t>№ 86 от 15.02.2018</t>
  </si>
  <si>
    <t>№ 601 от 19.10.2018</t>
  </si>
  <si>
    <t>№ 597 от 19.10.2018</t>
  </si>
  <si>
    <t>№ 598 от 19.10.2018</t>
  </si>
  <si>
    <t>№ 603 от 19.10.2018</t>
  </si>
  <si>
    <t>Развитие жилищно-коммунальной инфраструктуры Советского муниципального района Саратовской области на 2019-2028 г.г.</t>
  </si>
  <si>
    <t>№ 605 от 19.10.2018</t>
  </si>
  <si>
    <t>№ 604 от 19.10.2018</t>
  </si>
  <si>
    <t>№ 594 от 19.10.2018</t>
  </si>
  <si>
    <t>№ 600 от 19.10.2018</t>
  </si>
  <si>
    <t>№ 592 от 18.10.2018</t>
  </si>
  <si>
    <t>Обеспечение хозяйственно-питьевым водоснабжением Степновского муниципального образования Советского муниципального района на 2016-2020 годы</t>
  </si>
  <si>
    <t>№ 595 от 19.10.2018</t>
  </si>
  <si>
    <t>№ 718 от 30.09.2015</t>
  </si>
  <si>
    <t>№ 698 от 07.11.2018</t>
  </si>
  <si>
    <t>№ 10 от 17.01.2019</t>
  </si>
  <si>
    <t>Переселение граждан из аварийного жилищного фонда Степновского муниципального образования Советского муниципального района Саратовской области в 2019 – 2029 годах</t>
  </si>
  <si>
    <t>ИТОГО по администрации</t>
  </si>
  <si>
    <t>Предусмотрено финансирование из местного бюджета на 2020 год</t>
  </si>
  <si>
    <t>Развитие физической культуры и спорта, туризма и молодежной политики на территории Советского муниципального района на 2019-2022 годы</t>
  </si>
  <si>
    <t>Информатизация администрации Советского муниципального района на 2019-2022 годы</t>
  </si>
  <si>
    <t>Развитие муниципальной службы в администрации Советского муниципального района и её органах на 2019-2022 годы</t>
  </si>
  <si>
    <t>Проведение мероприятий на территории Советского муниципального района в связи с памятными событиями, знаменательными и юбилейными датами на 2017-2022 годы</t>
  </si>
  <si>
    <t>Повышение безопасности дорожного движения в Советском муниципальном районе на 2015-2022 годы</t>
  </si>
  <si>
    <t>Территориальное планирование Советского муниципального района на 2016-2022 годы</t>
  </si>
  <si>
    <t>Развитие малого и среднего предпринимательства в Советском  муниципальном районе на 2016-2022 годы</t>
  </si>
  <si>
    <t>Обеспечение жильем молодых семей на 2016-2022 годы</t>
  </si>
  <si>
    <t>Обеспечение деятельности муниципальных автономных  учреждений Советского муниципального района  на 2019-2022 годы</t>
  </si>
  <si>
    <t>Комлексные меры противодействия немедицинскому потреблению наркотических средств и их незаконному обороту в Советском муниципальном районе на 2019-2022 годы</t>
  </si>
  <si>
    <t>Энергосбережение и повышение энергетической эффективности в образовательных учреждениях Советского муниципального района на период до 2022 года</t>
  </si>
  <si>
    <t>Содействие занятости населения Советского муниципального района на 2018-2022 годы</t>
  </si>
  <si>
    <t>Обеспечение безопасности жизнедеятельности населения Советского муниципального района на 2016-2022 годы</t>
  </si>
  <si>
    <t>Профилактика правонарушений и преступлений на территории Советского муниципального района на 2019-2022 годы</t>
  </si>
  <si>
    <t>№ 531 от 02.09.2019</t>
  </si>
  <si>
    <t>Управление муниципальным имуществом и землей Советского муниципального района на 2020-2024 годы</t>
  </si>
  <si>
    <t>№ 662 от 17.10.2019</t>
  </si>
  <si>
    <t>Реализация мероприятий по повышению уровня оплаты труда некоторых категорий работников МКУ "АХО органов местного самоуправления Советского муниципального района на 2019-2022 годы</t>
  </si>
  <si>
    <t>Развитие образования Советского муниципального района на 2017 - 2022 годы</t>
  </si>
  <si>
    <t>Развитие и сохранение культуры в Советском муниципальном районе на 2017 - 2022 годы</t>
  </si>
  <si>
    <t>Повышение безопасности дорожного движения в Степновском муниципальном образовании Советского муниципального района на 2019-2022 годы</t>
  </si>
  <si>
    <t>Проведение мероприятий на территории Степновского муниципального образования в связи с памятными событиями, знаменательными и юбилейными датами на 2019-2022 годы</t>
  </si>
  <si>
    <t>Благоустройство территории р.п. Степное Степновского муниципального образования Советского муниципального района на 2019-2022 годы</t>
  </si>
  <si>
    <t>Развитие физической культуры и спорта на территории Степновского муниципального образования на 2019-2022 годы</t>
  </si>
  <si>
    <t>Процент исполнения</t>
  </si>
  <si>
    <t>Энергосбережение и повышение энергетической эффективности в муниципальных учреждениях культуры на период до 2022 года</t>
  </si>
  <si>
    <t xml:space="preserve">Исполнение муниципальных программ по состоянию на 1 января 2021 года    
</t>
  </si>
  <si>
    <t>Кассовое исполнение на 01.01.2021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</si>
</sst>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/>
    </xf>
    <xf numFmtId="0" fontId="2" fillId="0" borderId="0" xfId="0" applyFont="1"/>
    <xf numFmtId="0" fontId="2" fillId="0" borderId="0" xfId="0" applyFont="1"/>
    <xf numFmtId="0" fontId="4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165" fontId="7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/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1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/>
    <xf numFmtId="0" fontId="1" fillId="0" borderId="1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view="pageBreakPreview" topLeftCell="A10" zoomScale="50" zoomScaleNormal="70" zoomScaleSheetLayoutView="50" workbookViewId="0">
      <selection activeCell="E20" sqref="E20"/>
    </sheetView>
  </sheetViews>
  <sheetFormatPr defaultRowHeight="15"/>
  <cols>
    <col min="1" max="1" width="5.28515625" customWidth="1"/>
    <col min="2" max="2" width="126.28515625" customWidth="1"/>
    <col min="3" max="3" width="28.7109375" customWidth="1"/>
    <col min="4" max="4" width="30" customWidth="1"/>
    <col min="5" max="5" width="25.7109375" customWidth="1"/>
    <col min="6" max="6" width="23.42578125" customWidth="1"/>
    <col min="7" max="7" width="13.28515625" bestFit="1" customWidth="1"/>
  </cols>
  <sheetData>
    <row r="2" spans="1:6" ht="18.75">
      <c r="F2" s="5"/>
    </row>
    <row r="3" spans="1:6" s="1" customFormat="1" ht="34.5">
      <c r="A3" s="46" t="s">
        <v>63</v>
      </c>
      <c r="B3" s="47"/>
      <c r="C3" s="47"/>
      <c r="D3" s="47"/>
      <c r="E3" s="47"/>
      <c r="F3" s="47"/>
    </row>
    <row r="4" spans="1:6" s="51" customFormat="1" ht="20.25">
      <c r="A4" s="50"/>
    </row>
    <row r="5" spans="1:6" s="1" customFormat="1" ht="20.25" customHeight="1" thickBot="1">
      <c r="A5" s="2"/>
    </row>
    <row r="6" spans="1:6" s="1" customFormat="1" ht="44.25" customHeight="1">
      <c r="A6" s="52" t="s">
        <v>0</v>
      </c>
      <c r="B6" s="54" t="s">
        <v>1</v>
      </c>
      <c r="C6" s="56" t="s">
        <v>3</v>
      </c>
      <c r="D6" s="58" t="s">
        <v>36</v>
      </c>
      <c r="E6" s="60" t="s">
        <v>64</v>
      </c>
      <c r="F6" s="62" t="s">
        <v>61</v>
      </c>
    </row>
    <row r="7" spans="1:6" s="1" customFormat="1" ht="63" customHeight="1" thickBot="1">
      <c r="A7" s="53"/>
      <c r="B7" s="55"/>
      <c r="C7" s="57"/>
      <c r="D7" s="59"/>
      <c r="E7" s="61"/>
      <c r="F7" s="63"/>
    </row>
    <row r="8" spans="1:6" s="3" customFormat="1" ht="46.5" customHeight="1">
      <c r="A8" s="48" t="s">
        <v>2</v>
      </c>
      <c r="B8" s="49"/>
      <c r="C8" s="49"/>
      <c r="D8" s="49"/>
      <c r="E8" s="49"/>
      <c r="F8" s="31"/>
    </row>
    <row r="9" spans="1:6" s="4" customFormat="1" ht="46.5" customHeight="1">
      <c r="A9" s="6">
        <v>1</v>
      </c>
      <c r="B9" s="14" t="s">
        <v>37</v>
      </c>
      <c r="C9" s="7" t="s">
        <v>19</v>
      </c>
      <c r="D9" s="16">
        <v>32.200000000000003</v>
      </c>
      <c r="E9" s="8">
        <v>32.200000000000003</v>
      </c>
      <c r="F9" s="33">
        <f>E9/D9%</f>
        <v>100</v>
      </c>
    </row>
    <row r="10" spans="1:6" s="4" customFormat="1" ht="46.5" customHeight="1">
      <c r="A10" s="6">
        <v>2</v>
      </c>
      <c r="B10" s="14" t="s">
        <v>38</v>
      </c>
      <c r="C10" s="7" t="s">
        <v>20</v>
      </c>
      <c r="D10" s="8">
        <v>954</v>
      </c>
      <c r="E10" s="8">
        <v>832.7</v>
      </c>
      <c r="F10" s="33">
        <f t="shared" ref="F10:F29" si="0">E10/D10%</f>
        <v>87.285115303983247</v>
      </c>
    </row>
    <row r="11" spans="1:6" s="4" customFormat="1" ht="46.5" customHeight="1">
      <c r="A11" s="6">
        <v>3</v>
      </c>
      <c r="B11" s="13" t="s">
        <v>39</v>
      </c>
      <c r="C11" s="7" t="s">
        <v>21</v>
      </c>
      <c r="D11" s="10">
        <v>1374.5</v>
      </c>
      <c r="E11" s="10">
        <v>1034.9000000000001</v>
      </c>
      <c r="F11" s="33">
        <f t="shared" si="0"/>
        <v>75.292833757730094</v>
      </c>
    </row>
    <row r="12" spans="1:6" s="4" customFormat="1" ht="46.5" customHeight="1">
      <c r="A12" s="6">
        <v>4</v>
      </c>
      <c r="B12" s="14" t="s">
        <v>40</v>
      </c>
      <c r="C12" s="7" t="s">
        <v>10</v>
      </c>
      <c r="D12" s="8">
        <v>237.1</v>
      </c>
      <c r="E12" s="8">
        <v>237.1</v>
      </c>
      <c r="F12" s="33">
        <f t="shared" si="0"/>
        <v>100</v>
      </c>
    </row>
    <row r="13" spans="1:6" s="4" customFormat="1" ht="76.5" customHeight="1">
      <c r="A13" s="6">
        <v>5</v>
      </c>
      <c r="B13" s="14" t="s">
        <v>41</v>
      </c>
      <c r="C13" s="7" t="s">
        <v>8</v>
      </c>
      <c r="D13" s="10">
        <v>9687.6</v>
      </c>
      <c r="E13" s="10">
        <v>9579.9</v>
      </c>
      <c r="F13" s="33">
        <f t="shared" si="0"/>
        <v>98.888269540443446</v>
      </c>
    </row>
    <row r="14" spans="1:6" s="4" customFormat="1" ht="76.5" customHeight="1">
      <c r="A14" s="6">
        <v>6</v>
      </c>
      <c r="B14" s="14" t="s">
        <v>42</v>
      </c>
      <c r="C14" s="7" t="s">
        <v>4</v>
      </c>
      <c r="D14" s="10">
        <v>20</v>
      </c>
      <c r="E14" s="8">
        <v>20</v>
      </c>
      <c r="F14" s="33">
        <f t="shared" si="0"/>
        <v>100</v>
      </c>
    </row>
    <row r="15" spans="1:6" s="4" customFormat="1" ht="66" customHeight="1">
      <c r="A15" s="6">
        <v>7</v>
      </c>
      <c r="B15" s="14" t="s">
        <v>43</v>
      </c>
      <c r="C15" s="12" t="s">
        <v>5</v>
      </c>
      <c r="D15" s="8">
        <v>22</v>
      </c>
      <c r="E15" s="8">
        <v>22</v>
      </c>
      <c r="F15" s="33">
        <f t="shared" si="0"/>
        <v>100</v>
      </c>
    </row>
    <row r="16" spans="1:6" s="4" customFormat="1" ht="66" customHeight="1">
      <c r="A16" s="6">
        <v>8</v>
      </c>
      <c r="B16" s="14" t="s">
        <v>44</v>
      </c>
      <c r="C16" s="12" t="s">
        <v>6</v>
      </c>
      <c r="D16" s="10">
        <v>2898</v>
      </c>
      <c r="E16" s="10">
        <v>2772</v>
      </c>
      <c r="F16" s="33">
        <f t="shared" si="0"/>
        <v>95.652173913043484</v>
      </c>
    </row>
    <row r="17" spans="1:7" s="4" customFormat="1" ht="66" customHeight="1">
      <c r="A17" s="6">
        <v>9</v>
      </c>
      <c r="B17" s="14" t="s">
        <v>45</v>
      </c>
      <c r="C17" s="12" t="s">
        <v>22</v>
      </c>
      <c r="D17" s="10">
        <v>15542.5</v>
      </c>
      <c r="E17" s="10">
        <v>14048.4</v>
      </c>
      <c r="F17" s="33">
        <f t="shared" si="0"/>
        <v>90.387003377834958</v>
      </c>
    </row>
    <row r="18" spans="1:7" s="4" customFormat="1" ht="66" customHeight="1">
      <c r="A18" s="6">
        <v>10</v>
      </c>
      <c r="B18" s="25" t="s">
        <v>46</v>
      </c>
      <c r="C18" s="20" t="s">
        <v>26</v>
      </c>
      <c r="D18" s="10">
        <v>10</v>
      </c>
      <c r="E18" s="8">
        <v>10</v>
      </c>
      <c r="F18" s="33">
        <f t="shared" si="0"/>
        <v>100</v>
      </c>
    </row>
    <row r="19" spans="1:7" s="4" customFormat="1" ht="66" customHeight="1">
      <c r="A19" s="6">
        <v>11</v>
      </c>
      <c r="B19" s="15" t="s">
        <v>47</v>
      </c>
      <c r="C19" s="9" t="s">
        <v>9</v>
      </c>
      <c r="D19" s="10">
        <v>3701.1</v>
      </c>
      <c r="E19" s="10">
        <v>3701.1</v>
      </c>
      <c r="F19" s="33">
        <f t="shared" si="0"/>
        <v>100.00000000000001</v>
      </c>
    </row>
    <row r="20" spans="1:7" s="4" customFormat="1" ht="66" customHeight="1">
      <c r="A20" s="6">
        <v>12</v>
      </c>
      <c r="B20" s="14" t="s">
        <v>48</v>
      </c>
      <c r="C20" s="12" t="s">
        <v>16</v>
      </c>
      <c r="D20" s="8">
        <v>1.8</v>
      </c>
      <c r="E20" s="8">
        <v>1.8</v>
      </c>
      <c r="F20" s="33">
        <f t="shared" si="0"/>
        <v>99.999999999999986</v>
      </c>
    </row>
    <row r="21" spans="1:7" s="4" customFormat="1" ht="66" customHeight="1">
      <c r="A21" s="11">
        <v>13</v>
      </c>
      <c r="B21" s="14" t="s">
        <v>49</v>
      </c>
      <c r="C21" s="12" t="s">
        <v>7</v>
      </c>
      <c r="D21" s="8">
        <v>146.6</v>
      </c>
      <c r="E21" s="8">
        <v>146.6</v>
      </c>
      <c r="F21" s="33">
        <f t="shared" si="0"/>
        <v>100</v>
      </c>
    </row>
    <row r="22" spans="1:7" s="4" customFormat="1" ht="66" customHeight="1">
      <c r="A22" s="41">
        <v>14</v>
      </c>
      <c r="B22" s="14" t="s">
        <v>62</v>
      </c>
      <c r="C22" s="12" t="s">
        <v>12</v>
      </c>
      <c r="D22" s="10">
        <v>2813.4</v>
      </c>
      <c r="E22" s="10">
        <v>2813.4</v>
      </c>
      <c r="F22" s="33">
        <f t="shared" si="0"/>
        <v>100</v>
      </c>
    </row>
    <row r="23" spans="1:7" s="4" customFormat="1" ht="66" customHeight="1">
      <c r="A23" s="6">
        <v>15</v>
      </c>
      <c r="B23" s="26" t="s">
        <v>50</v>
      </c>
      <c r="C23" s="12" t="s">
        <v>51</v>
      </c>
      <c r="D23" s="8">
        <v>10</v>
      </c>
      <c r="E23" s="8">
        <v>10</v>
      </c>
      <c r="F23" s="33">
        <f t="shared" si="0"/>
        <v>100</v>
      </c>
    </row>
    <row r="24" spans="1:7" s="4" customFormat="1" ht="66" customHeight="1">
      <c r="A24" s="11">
        <v>16</v>
      </c>
      <c r="B24" s="26" t="s">
        <v>52</v>
      </c>
      <c r="C24" s="12" t="s">
        <v>53</v>
      </c>
      <c r="D24" s="10">
        <v>303.2</v>
      </c>
      <c r="E24" s="32">
        <v>228.1</v>
      </c>
      <c r="F24" s="33">
        <f t="shared" si="0"/>
        <v>75.230870712401057</v>
      </c>
    </row>
    <row r="25" spans="1:7" s="1" customFormat="1" ht="71.25" customHeight="1">
      <c r="A25" s="6">
        <v>17</v>
      </c>
      <c r="B25" s="14" t="s">
        <v>23</v>
      </c>
      <c r="C25" s="12" t="s">
        <v>24</v>
      </c>
      <c r="D25" s="10">
        <v>120</v>
      </c>
      <c r="E25" s="40">
        <v>86.6</v>
      </c>
      <c r="F25" s="33">
        <f t="shared" si="0"/>
        <v>72.166666666666671</v>
      </c>
    </row>
    <row r="26" spans="1:7" s="4" customFormat="1" ht="64.5" customHeight="1">
      <c r="A26" s="11">
        <v>18</v>
      </c>
      <c r="B26" s="14" t="s">
        <v>54</v>
      </c>
      <c r="C26" s="20" t="s">
        <v>25</v>
      </c>
      <c r="D26" s="38">
        <v>412.4</v>
      </c>
      <c r="E26" s="37">
        <v>382.3</v>
      </c>
      <c r="F26" s="33">
        <f t="shared" si="0"/>
        <v>92.701260911736185</v>
      </c>
    </row>
    <row r="27" spans="1:7" s="4" customFormat="1" ht="42.75" customHeight="1">
      <c r="A27" s="11">
        <v>19</v>
      </c>
      <c r="B27" s="14" t="s">
        <v>55</v>
      </c>
      <c r="C27" s="12" t="s">
        <v>13</v>
      </c>
      <c r="D27" s="16">
        <v>273838.3</v>
      </c>
      <c r="E27" s="35">
        <v>258018.1</v>
      </c>
      <c r="F27" s="33">
        <f t="shared" si="0"/>
        <v>94.222794985215742</v>
      </c>
      <c r="G27" s="42"/>
    </row>
    <row r="28" spans="1:7" s="4" customFormat="1" ht="66" customHeight="1">
      <c r="A28" s="11">
        <v>20</v>
      </c>
      <c r="B28" s="14" t="s">
        <v>56</v>
      </c>
      <c r="C28" s="20" t="s">
        <v>11</v>
      </c>
      <c r="D28" s="18">
        <v>60403.199999999997</v>
      </c>
      <c r="E28" s="35">
        <v>50623.4</v>
      </c>
      <c r="F28" s="33">
        <f t="shared" si="0"/>
        <v>83.809135939817764</v>
      </c>
    </row>
    <row r="29" spans="1:7" s="1" customFormat="1" ht="42.75" customHeight="1">
      <c r="A29" s="7"/>
      <c r="B29" s="14" t="s">
        <v>35</v>
      </c>
      <c r="C29" s="21"/>
      <c r="D29" s="22">
        <f>SUM(D9:D28)</f>
        <v>372527.9</v>
      </c>
      <c r="E29" s="22">
        <f>SUM(E9:E28)</f>
        <v>344600.60000000003</v>
      </c>
      <c r="F29" s="34">
        <f t="shared" si="0"/>
        <v>92.503299752850722</v>
      </c>
    </row>
    <row r="30" spans="1:7" s="4" customFormat="1" ht="42.75" customHeight="1">
      <c r="A30" s="43" t="s">
        <v>14</v>
      </c>
      <c r="B30" s="44"/>
      <c r="C30" s="44"/>
      <c r="D30" s="44"/>
      <c r="E30" s="45"/>
      <c r="F30" s="31"/>
    </row>
    <row r="31" spans="1:7" s="4" customFormat="1" ht="42.75" customHeight="1">
      <c r="A31" s="28">
        <v>1</v>
      </c>
      <c r="B31" s="28" t="s">
        <v>29</v>
      </c>
      <c r="C31" s="12" t="s">
        <v>31</v>
      </c>
      <c r="D31" s="16">
        <v>6000</v>
      </c>
      <c r="E31" s="36">
        <v>0</v>
      </c>
      <c r="F31" s="33">
        <f>E31/D31%</f>
        <v>0</v>
      </c>
    </row>
    <row r="32" spans="1:7" s="4" customFormat="1" ht="63" customHeight="1">
      <c r="A32" s="28">
        <v>2</v>
      </c>
      <c r="B32" s="29" t="s">
        <v>34</v>
      </c>
      <c r="C32" s="19" t="s">
        <v>33</v>
      </c>
      <c r="D32" s="18">
        <v>94.2</v>
      </c>
      <c r="E32" s="37">
        <v>94.2</v>
      </c>
      <c r="F32" s="33">
        <f t="shared" ref="F32:F38" si="1">E32/D32%</f>
        <v>100</v>
      </c>
    </row>
    <row r="33" spans="1:6" s="4" customFormat="1" ht="55.5" customHeight="1">
      <c r="A33" s="27">
        <v>3</v>
      </c>
      <c r="B33" s="28" t="s">
        <v>57</v>
      </c>
      <c r="C33" s="12" t="s">
        <v>28</v>
      </c>
      <c r="D33" s="16">
        <v>2538.9</v>
      </c>
      <c r="E33" s="39">
        <v>2470.5</v>
      </c>
      <c r="F33" s="33">
        <f t="shared" si="1"/>
        <v>97.30591988656505</v>
      </c>
    </row>
    <row r="34" spans="1:6" s="4" customFormat="1" ht="68.25" customHeight="1">
      <c r="A34" s="29">
        <v>4</v>
      </c>
      <c r="B34" s="29" t="s">
        <v>17</v>
      </c>
      <c r="C34" s="19" t="s">
        <v>18</v>
      </c>
      <c r="D34" s="18">
        <v>9197.5</v>
      </c>
      <c r="E34" s="35">
        <v>9197.5</v>
      </c>
      <c r="F34" s="33">
        <f t="shared" si="1"/>
        <v>100</v>
      </c>
    </row>
    <row r="35" spans="1:6" s="4" customFormat="1" ht="63.75" customHeight="1">
      <c r="A35" s="28">
        <v>5</v>
      </c>
      <c r="B35" s="14" t="s">
        <v>58</v>
      </c>
      <c r="C35" s="20" t="s">
        <v>30</v>
      </c>
      <c r="D35" s="20">
        <v>55.5</v>
      </c>
      <c r="E35" s="35">
        <v>34.200000000000003</v>
      </c>
      <c r="F35" s="33">
        <f t="shared" si="1"/>
        <v>61.621621621621621</v>
      </c>
    </row>
    <row r="36" spans="1:6" s="4" customFormat="1" ht="42.75" customHeight="1">
      <c r="A36" s="30">
        <v>6</v>
      </c>
      <c r="B36" s="27" t="s">
        <v>60</v>
      </c>
      <c r="C36" s="20" t="s">
        <v>27</v>
      </c>
      <c r="D36" s="20">
        <v>192.4</v>
      </c>
      <c r="E36" s="35">
        <v>192.4</v>
      </c>
      <c r="F36" s="33">
        <f t="shared" si="1"/>
        <v>100</v>
      </c>
    </row>
    <row r="37" spans="1:6" s="4" customFormat="1" ht="69" customHeight="1">
      <c r="A37" s="30">
        <v>7</v>
      </c>
      <c r="B37" s="27" t="s">
        <v>59</v>
      </c>
      <c r="C37" s="20" t="s">
        <v>32</v>
      </c>
      <c r="D37" s="18">
        <v>8520.2999999999993</v>
      </c>
      <c r="E37" s="35">
        <v>7984.2</v>
      </c>
      <c r="F37" s="33">
        <f t="shared" si="1"/>
        <v>93.707968029294747</v>
      </c>
    </row>
    <row r="38" spans="1:6" ht="27">
      <c r="A38" s="17"/>
      <c r="B38" s="14" t="s">
        <v>15</v>
      </c>
      <c r="C38" s="23"/>
      <c r="D38" s="24">
        <f>SUM(D31:D37)</f>
        <v>26598.799999999999</v>
      </c>
      <c r="E38" s="24">
        <f>SUM(E31:E37)</f>
        <v>19973</v>
      </c>
      <c r="F38" s="34">
        <f t="shared" si="1"/>
        <v>75.089853677609511</v>
      </c>
    </row>
  </sheetData>
  <mergeCells count="10">
    <mergeCell ref="A30:E30"/>
    <mergeCell ref="A3:F3"/>
    <mergeCell ref="A8:E8"/>
    <mergeCell ref="A4:XFD4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3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Галкина</cp:lastModifiedBy>
  <cp:lastPrinted>2021-01-14T05:59:52Z</cp:lastPrinted>
  <dcterms:created xsi:type="dcterms:W3CDTF">2013-05-08T10:44:54Z</dcterms:created>
  <dcterms:modified xsi:type="dcterms:W3CDTF">2021-01-14T06:01:56Z</dcterms:modified>
</cp:coreProperties>
</file>