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9852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подпись'!$A$1:$D$34</definedName>
  </definedNames>
  <calcPr fullCalcOnLoad="1"/>
</workbook>
</file>

<file path=xl/sharedStrings.xml><?xml version="1.0" encoding="utf-8"?>
<sst xmlns="http://schemas.openxmlformats.org/spreadsheetml/2006/main" count="37" uniqueCount="36">
  <si>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</si>
  <si>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</si>
  <si>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</si>
  <si>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</si>
  <si>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</si>
  <si>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</si>
  <si>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</si>
  <si>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</si>
  <si>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</si>
  <si>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</si>
  <si>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</si>
  <si>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</si>
  <si>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</si>
  <si>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</si>
  <si>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</si>
  <si>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</si>
  <si>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</si>
  <si>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</si>
  <si>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</si>
  <si>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</si>
  <si>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</si>
  <si>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</si>
  <si>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</si>
  <si>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</si>
  <si>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</si>
  <si>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</si>
  <si>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</si>
  <si>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</si>
  <si>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</si>
  <si>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</si>
  <si>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</si>
  <si>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Кредиты кредитных организаций в валюте  Российской Федерации</t>
  </si>
  <si>
    <t>(тыс. рублей)</t>
  </si>
  <si>
    <t xml:space="preserve"> об исполнении бюджета Советского муниципального района за I квартал 2020 года</t>
  </si>
  <si>
    <t>Бюджетные назначения по состоянию на 01.04.2020</t>
  </si>
  <si>
    <t>Исполнено на 01.04.2020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</si>
</sst>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 shrinkToFit="1"/>
    </xf>
    <xf numFmtId="0" fontId="6" fillId="0" borderId="0" xfId="0" applyFont="1" applyFill="1" applyAlignment="1">
      <alignment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justify" wrapText="1" shrinkToFit="1"/>
    </xf>
    <xf numFmtId="0" fontId="8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Normal="110" zoomScaleSheetLayoutView="100" workbookViewId="0" topLeftCell="A1">
      <selection activeCell="A6" sqref="A6:D6"/>
    </sheetView>
  </sheetViews>
  <sheetFormatPr defaultColWidth="9.28125" defaultRowHeight="12"/>
  <cols>
    <col min="1" max="1" width="52.421875" style="13" customWidth="1"/>
    <col min="2" max="2" width="18.8515625" style="2" customWidth="1"/>
    <col min="3" max="3" width="18.28125" style="2" customWidth="1"/>
    <col min="4" max="4" width="15.7109375" style="9" customWidth="1"/>
    <col min="5" max="16384" width="9.28125" style="10" customWidth="1"/>
  </cols>
  <sheetData>
    <row r="1" spans="1:4" s="1" customFormat="1" ht="15">
      <c r="A1" s="25" t="s">
        <v>24</v>
      </c>
      <c r="B1" s="25"/>
      <c r="C1" s="25"/>
      <c r="D1" s="25"/>
    </row>
    <row r="2" spans="1:4" s="1" customFormat="1" ht="15">
      <c r="A2" s="25" t="s">
        <v>33</v>
      </c>
      <c r="B2" s="25"/>
      <c r="C2" s="25"/>
      <c r="D2" s="25"/>
    </row>
    <row r="3" spans="1:4" s="1" customFormat="1" ht="13.5" customHeight="1">
      <c r="A3" s="13"/>
      <c r="B3" s="2"/>
      <c r="C3" s="2"/>
      <c r="D3" s="19" t="s">
        <v>32</v>
      </c>
    </row>
    <row r="4" spans="1:4" s="4" customFormat="1" ht="72" customHeight="1">
      <c r="A4" s="14" t="s">
        <v>6</v>
      </c>
      <c r="B4" s="3" t="s">
        <v>34</v>
      </c>
      <c r="C4" s="3" t="s">
        <v>35</v>
      </c>
      <c r="D4" s="3" t="s">
        <v>3</v>
      </c>
    </row>
    <row r="5" spans="1:4" s="4" customFormat="1" ht="12.75">
      <c r="A5" s="14">
        <v>1</v>
      </c>
      <c r="B5" s="3">
        <v>2</v>
      </c>
      <c r="C5" s="3">
        <v>3</v>
      </c>
      <c r="D5" s="3">
        <v>4</v>
      </c>
    </row>
    <row r="6" spans="1:4" s="4" customFormat="1" ht="12.75">
      <c r="A6" s="20" t="s">
        <v>4</v>
      </c>
      <c r="B6" s="21"/>
      <c r="C6" s="21"/>
      <c r="D6" s="21"/>
    </row>
    <row r="7" spans="1:4" s="7" customFormat="1" ht="12.75">
      <c r="A7" s="15" t="s">
        <v>14</v>
      </c>
      <c r="B7" s="5">
        <f>SUM(B8:B15)</f>
        <v>96232.6</v>
      </c>
      <c r="C7" s="5">
        <f>SUM(C8:C15)</f>
        <v>23906.500000000004</v>
      </c>
      <c r="D7" s="5">
        <f>C7/B7*100</f>
        <v>24.84241306999915</v>
      </c>
    </row>
    <row r="8" spans="1:4" s="7" customFormat="1" ht="12.75">
      <c r="A8" s="16" t="s">
        <v>26</v>
      </c>
      <c r="B8" s="8">
        <v>57891.9</v>
      </c>
      <c r="C8" s="8">
        <v>13832.7</v>
      </c>
      <c r="D8" s="8">
        <f aca="true" t="shared" si="0" ref="D8:D15">C8/B8*100</f>
        <v>23.89401626134226</v>
      </c>
    </row>
    <row r="9" spans="1:4" s="7" customFormat="1" ht="12.75">
      <c r="A9" s="12" t="s">
        <v>27</v>
      </c>
      <c r="B9" s="8">
        <v>7540.6</v>
      </c>
      <c r="C9" s="8">
        <v>1641.1</v>
      </c>
      <c r="D9" s="8">
        <f t="shared" si="0"/>
        <v>21.763520144285597</v>
      </c>
    </row>
    <row r="10" spans="1:4" s="7" customFormat="1" ht="26.25">
      <c r="A10" s="12" t="s">
        <v>28</v>
      </c>
      <c r="B10" s="8">
        <v>11644.8</v>
      </c>
      <c r="C10" s="8">
        <v>6423.3</v>
      </c>
      <c r="D10" s="8">
        <f t="shared" si="0"/>
        <v>55.16024319868096</v>
      </c>
    </row>
    <row r="11" spans="1:4" s="6" customFormat="1" ht="12.75">
      <c r="A11" s="12" t="s">
        <v>7</v>
      </c>
      <c r="B11" s="8">
        <v>3132</v>
      </c>
      <c r="C11" s="8">
        <v>762</v>
      </c>
      <c r="D11" s="8">
        <f t="shared" si="0"/>
        <v>24.32950191570881</v>
      </c>
    </row>
    <row r="12" spans="1:4" s="7" customFormat="1" ht="39">
      <c r="A12" s="12" t="s">
        <v>8</v>
      </c>
      <c r="B12" s="8">
        <v>3650</v>
      </c>
      <c r="C12" s="8">
        <v>745.9</v>
      </c>
      <c r="D12" s="8">
        <f t="shared" si="0"/>
        <v>20.435616438356163</v>
      </c>
    </row>
    <row r="13" spans="1:4" s="7" customFormat="1" ht="12.75">
      <c r="A13" s="12" t="s">
        <v>23</v>
      </c>
      <c r="B13" s="8">
        <v>420</v>
      </c>
      <c r="C13" s="8">
        <v>114.2</v>
      </c>
      <c r="D13" s="8">
        <f t="shared" si="0"/>
        <v>27.190476190476193</v>
      </c>
    </row>
    <row r="14" spans="1:4" s="7" customFormat="1" ht="26.25">
      <c r="A14" s="12" t="s">
        <v>9</v>
      </c>
      <c r="B14" s="8">
        <v>11413.3</v>
      </c>
      <c r="C14" s="8">
        <v>109.1</v>
      </c>
      <c r="D14" s="8">
        <f t="shared" si="0"/>
        <v>0.9559023244810878</v>
      </c>
    </row>
    <row r="15" spans="1:4" s="7" customFormat="1" ht="12.75">
      <c r="A15" s="12" t="s">
        <v>10</v>
      </c>
      <c r="B15" s="8">
        <v>540</v>
      </c>
      <c r="C15" s="8">
        <v>278.2</v>
      </c>
      <c r="D15" s="8">
        <f t="shared" si="0"/>
        <v>51.51851851851852</v>
      </c>
    </row>
    <row r="16" spans="1:4" s="7" customFormat="1" ht="12.75">
      <c r="A16" s="17" t="s">
        <v>15</v>
      </c>
      <c r="B16" s="5">
        <f>B17</f>
        <v>301550.1</v>
      </c>
      <c r="C16" s="5">
        <f>C17</f>
        <v>64550.5</v>
      </c>
      <c r="D16" s="5">
        <f>D17</f>
        <v>21.406227356581876</v>
      </c>
    </row>
    <row r="17" spans="1:4" s="7" customFormat="1" ht="39">
      <c r="A17" s="12" t="s">
        <v>22</v>
      </c>
      <c r="B17" s="8">
        <v>301550.1</v>
      </c>
      <c r="C17" s="8">
        <v>64550.5</v>
      </c>
      <c r="D17" s="8">
        <f>C17/B17*100</f>
        <v>21.406227356581876</v>
      </c>
    </row>
    <row r="18" spans="1:4" s="6" customFormat="1" ht="12.75">
      <c r="A18" s="17" t="s">
        <v>16</v>
      </c>
      <c r="B18" s="5">
        <f>B7+B16</f>
        <v>397782.69999999995</v>
      </c>
      <c r="C18" s="5">
        <f>C7+C16</f>
        <v>88457</v>
      </c>
      <c r="D18" s="5">
        <f>C18/B18*100</f>
        <v>22.23751812233162</v>
      </c>
    </row>
    <row r="19" spans="1:4" s="7" customFormat="1" ht="12.75">
      <c r="A19" s="22" t="s">
        <v>1</v>
      </c>
      <c r="B19" s="23"/>
      <c r="C19" s="23"/>
      <c r="D19" s="24"/>
    </row>
    <row r="20" spans="1:4" s="7" customFormat="1" ht="12.75">
      <c r="A20" s="12" t="s">
        <v>0</v>
      </c>
      <c r="B20" s="8">
        <v>39841</v>
      </c>
      <c r="C20" s="8">
        <v>11783.7</v>
      </c>
      <c r="D20" s="8">
        <f>C20/B20*100</f>
        <v>29.57681785095756</v>
      </c>
    </row>
    <row r="21" spans="1:4" s="7" customFormat="1" ht="12.75">
      <c r="A21" s="12" t="s">
        <v>5</v>
      </c>
      <c r="B21" s="8">
        <v>16679.1</v>
      </c>
      <c r="C21" s="8">
        <v>211.3</v>
      </c>
      <c r="D21" s="8">
        <f aca="true" t="shared" si="1" ref="D21:D27">C21/B21*100</f>
        <v>1.2668549262250364</v>
      </c>
    </row>
    <row r="22" spans="1:4" s="7" customFormat="1" ht="12.75">
      <c r="A22" s="12" t="s">
        <v>11</v>
      </c>
      <c r="B22" s="8">
        <v>272842.6</v>
      </c>
      <c r="C22" s="8">
        <v>56990.8</v>
      </c>
      <c r="D22" s="8">
        <f t="shared" si="1"/>
        <v>20.887793914879865</v>
      </c>
    </row>
    <row r="23" spans="1:4" s="7" customFormat="1" ht="12.75">
      <c r="A23" s="12" t="s">
        <v>17</v>
      </c>
      <c r="B23" s="8">
        <v>45273.7</v>
      </c>
      <c r="C23" s="8">
        <v>9400.7</v>
      </c>
      <c r="D23" s="8">
        <f t="shared" si="1"/>
        <v>20.764152256166387</v>
      </c>
    </row>
    <row r="24" spans="1:4" s="7" customFormat="1" ht="12.75">
      <c r="A24" s="12" t="s">
        <v>12</v>
      </c>
      <c r="B24" s="8">
        <v>11933.8</v>
      </c>
      <c r="C24" s="8">
        <v>2113.5</v>
      </c>
      <c r="D24" s="8">
        <f t="shared" si="1"/>
        <v>17.71020127704503</v>
      </c>
    </row>
    <row r="25" spans="1:4" s="7" customFormat="1" ht="12.75">
      <c r="A25" s="12" t="s">
        <v>18</v>
      </c>
      <c r="B25" s="8">
        <v>15107.7</v>
      </c>
      <c r="C25" s="8">
        <v>3581.1</v>
      </c>
      <c r="D25" s="8">
        <f t="shared" si="1"/>
        <v>23.703806668122876</v>
      </c>
    </row>
    <row r="26" spans="1:4" s="7" customFormat="1" ht="12.75">
      <c r="A26" s="12" t="s">
        <v>19</v>
      </c>
      <c r="B26" s="8">
        <v>22.3</v>
      </c>
      <c r="C26" s="8">
        <v>0</v>
      </c>
      <c r="D26" s="8">
        <f t="shared" si="1"/>
        <v>0</v>
      </c>
    </row>
    <row r="27" spans="1:4" s="7" customFormat="1" ht="12.75">
      <c r="A27" s="12" t="s">
        <v>21</v>
      </c>
      <c r="B27" s="8">
        <v>1544.8</v>
      </c>
      <c r="C27" s="8">
        <v>406.5</v>
      </c>
      <c r="D27" s="8">
        <f t="shared" si="1"/>
        <v>26.314085965820823</v>
      </c>
    </row>
    <row r="28" spans="1:4" s="7" customFormat="1" ht="12.75">
      <c r="A28" s="17" t="s">
        <v>16</v>
      </c>
      <c r="B28" s="5">
        <f>SUM(B20:B27)</f>
        <v>403244.99999999994</v>
      </c>
      <c r="C28" s="5">
        <f>SUM(C20:C27)</f>
        <v>84487.6</v>
      </c>
      <c r="D28" s="5">
        <f>C28/B28*100</f>
        <v>20.951927488251563</v>
      </c>
    </row>
    <row r="29" spans="1:4" s="7" customFormat="1" ht="26.25">
      <c r="A29" s="17" t="s">
        <v>30</v>
      </c>
      <c r="B29" s="5">
        <f>B18-B28</f>
        <v>-5462.299999999988</v>
      </c>
      <c r="C29" s="5">
        <f>C18-C28</f>
        <v>3969.399999999994</v>
      </c>
      <c r="D29" s="8" t="s">
        <v>25</v>
      </c>
    </row>
    <row r="30" spans="1:4" s="7" customFormat="1" ht="12.75">
      <c r="A30" s="20" t="s">
        <v>20</v>
      </c>
      <c r="B30" s="20"/>
      <c r="C30" s="20"/>
      <c r="D30" s="20"/>
    </row>
    <row r="31" spans="1:4" s="7" customFormat="1" ht="28.5" customHeight="1">
      <c r="A31" s="18" t="s">
        <v>29</v>
      </c>
      <c r="B31" s="11">
        <f>B32+B34+B33</f>
        <v>5462.299999999999</v>
      </c>
      <c r="C31" s="11">
        <f>C32+C34+C33</f>
        <v>-3969.4</v>
      </c>
      <c r="D31" s="3"/>
    </row>
    <row r="32" spans="1:4" s="7" customFormat="1" ht="29.25" customHeight="1">
      <c r="A32" s="12" t="s">
        <v>31</v>
      </c>
      <c r="B32" s="8">
        <v>9600</v>
      </c>
      <c r="C32" s="8"/>
      <c r="D32" s="8"/>
    </row>
    <row r="33" spans="1:4" s="7" customFormat="1" ht="26.25">
      <c r="A33" s="12" t="s">
        <v>13</v>
      </c>
      <c r="B33" s="8">
        <v>-5000</v>
      </c>
      <c r="C33" s="8"/>
      <c r="D33" s="8"/>
    </row>
    <row r="34" spans="1:4" s="7" customFormat="1" ht="26.25">
      <c r="A34" s="12" t="s">
        <v>2</v>
      </c>
      <c r="B34" s="8">
        <v>862.3</v>
      </c>
      <c r="C34" s="8">
        <v>-3969.4</v>
      </c>
      <c r="D34" s="8"/>
    </row>
  </sheetData>
  <sheetProtection/>
  <mergeCells count="5">
    <mergeCell ref="A6:D6"/>
    <mergeCell ref="A19:D19"/>
    <mergeCell ref="A30:D30"/>
    <mergeCell ref="A1:D1"/>
    <mergeCell ref="A2:D2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Администратор</cp:lastModifiedBy>
  <cp:lastPrinted>2019-10-09T07:12:03Z</cp:lastPrinted>
  <dcterms:created xsi:type="dcterms:W3CDTF">2009-04-17T07:03:32Z</dcterms:created>
  <dcterms:modified xsi:type="dcterms:W3CDTF">2020-04-10T13:56:42Z</dcterms:modified>
  <cp:category/>
  <cp:version/>
  <cp:contentType/>
  <cp:contentStatus/>
</cp:coreProperties>
</file>