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подпись'!$A$1:$D$36</definedName>
  </definedNames>
  <calcPr fullCalcOnLoad="1"/>
</workbook>
</file>

<file path=xl/sharedStrings.xml><?xml version="1.0" encoding="utf-8"?>
<sst xmlns="http://schemas.openxmlformats.org/spreadsheetml/2006/main" count="38" uniqueCount="37">
  <si>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</si>
  <si>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</si>
  <si>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</si>
  <si>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</si>
  <si>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</si>
  <si>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</si>
  <si>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</si>
  <si>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</si>
  <si>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</si>
  <si>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</si>
  <si>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</si>
  <si>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</si>
  <si>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</si>
  <si>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</si>
  <si>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</si>
  <si>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</si>
  <si>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</si>
  <si>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</si>
  <si>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</si>
  <si>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</si>
  <si>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</si>
  <si>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</si>
  <si>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</si>
  <si>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</si>
  <si>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</si>
  <si>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</si>
  <si>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</si>
  <si>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</si>
  <si>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</si>
  <si>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</si>
  <si>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</si>
  <si>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Жилищно-коммунальное хозяйство</t>
  </si>
  <si>
    <t>Бюджетные назначения по состоянию на 01.10.2021</t>
  </si>
  <si>
    <t>Исполнено на 01.10.2021</t>
  </si>
  <si>
    <t>% исполнения 2021</t>
  </si>
  <si>
    <t>налог на имущество</t>
  </si>
  <si>
    <t xml:space="preserve"> об исполнении бюджета Советского муниципального района                                                            за 9 мес.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</si>
</sst>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Normal="110" zoomScaleSheetLayoutView="100" workbookViewId="0" topLeftCell="A1">
      <selection activeCell="Q11" sqref="Q11"/>
    </sheetView>
  </sheetViews>
  <sheetFormatPr defaultColWidth="9.140625" defaultRowHeight="12"/>
  <cols>
    <col min="1" max="1" width="63.421875" style="15" customWidth="1"/>
    <col min="2" max="2" width="16.28125" style="2" customWidth="1"/>
    <col min="3" max="3" width="15.8515625" style="2" customWidth="1"/>
    <col min="4" max="4" width="15.0039062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7" t="s">
        <v>24</v>
      </c>
      <c r="B1" s="27"/>
      <c r="C1" s="27"/>
      <c r="D1" s="27"/>
    </row>
    <row r="2" spans="1:4" s="1" customFormat="1" ht="38.25" customHeight="1">
      <c r="A2" s="27" t="s">
        <v>36</v>
      </c>
      <c r="B2" s="27"/>
      <c r="C2" s="27"/>
      <c r="D2" s="27"/>
    </row>
    <row r="3" spans="1:3" s="1" customFormat="1" ht="13.5" customHeight="1">
      <c r="A3" s="15"/>
      <c r="B3" s="2"/>
      <c r="C3" s="2"/>
    </row>
    <row r="4" spans="1:4" s="4" customFormat="1" ht="72" customHeight="1">
      <c r="A4" s="16" t="s">
        <v>5</v>
      </c>
      <c r="B4" s="3" t="s">
        <v>32</v>
      </c>
      <c r="C4" s="3" t="s">
        <v>33</v>
      </c>
      <c r="D4" s="3" t="s">
        <v>34</v>
      </c>
    </row>
    <row r="5" spans="1:4" s="4" customFormat="1" ht="12.75">
      <c r="A5" s="16">
        <v>1</v>
      </c>
      <c r="B5" s="3">
        <v>2</v>
      </c>
      <c r="C5" s="3">
        <v>3</v>
      </c>
      <c r="D5" s="3">
        <v>4</v>
      </c>
    </row>
    <row r="6" spans="1:4" s="4" customFormat="1" ht="12.75">
      <c r="A6" s="25" t="s">
        <v>3</v>
      </c>
      <c r="B6" s="26"/>
      <c r="C6" s="26"/>
      <c r="D6" s="26"/>
    </row>
    <row r="7" spans="1:5" s="6" customFormat="1" ht="12.75">
      <c r="A7" s="17" t="s">
        <v>13</v>
      </c>
      <c r="B7" s="14">
        <f>SUM(B8:B16)</f>
        <v>167264.40000000002</v>
      </c>
      <c r="C7" s="14">
        <f>SUM(C8:C16)</f>
        <v>106705.8</v>
      </c>
      <c r="D7" s="14">
        <f>C7/B7*100</f>
        <v>63.79468673549182</v>
      </c>
      <c r="E7" s="5"/>
    </row>
    <row r="8" spans="1:6" s="6" customFormat="1" ht="12.75">
      <c r="A8" s="18" t="s">
        <v>26</v>
      </c>
      <c r="B8" s="10">
        <v>65403</v>
      </c>
      <c r="C8" s="10">
        <v>50458.3</v>
      </c>
      <c r="D8" s="10">
        <f aca="true" t="shared" si="0" ref="D8:D16">C8/B8*100</f>
        <v>77.14982493157807</v>
      </c>
      <c r="E8" s="7"/>
      <c r="F8" s="7"/>
    </row>
    <row r="9" spans="1:4" s="6" customFormat="1" ht="12.75">
      <c r="A9" s="19" t="s">
        <v>27</v>
      </c>
      <c r="B9" s="10">
        <v>7603.6</v>
      </c>
      <c r="C9" s="10">
        <v>5638</v>
      </c>
      <c r="D9" s="10">
        <f t="shared" si="0"/>
        <v>74.14908727444895</v>
      </c>
    </row>
    <row r="10" spans="1:4" s="6" customFormat="1" ht="25.5">
      <c r="A10" s="19" t="s">
        <v>28</v>
      </c>
      <c r="B10" s="10">
        <v>21442.6</v>
      </c>
      <c r="C10" s="10">
        <v>19625</v>
      </c>
      <c r="D10" s="10">
        <f t="shared" si="0"/>
        <v>91.52341600365628</v>
      </c>
    </row>
    <row r="11" spans="1:4" s="6" customFormat="1" ht="12.75">
      <c r="A11" s="19" t="s">
        <v>35</v>
      </c>
      <c r="B11" s="10">
        <v>23596</v>
      </c>
      <c r="C11" s="10">
        <v>11538.8</v>
      </c>
      <c r="D11" s="10">
        <f t="shared" si="0"/>
        <v>48.90150873029327</v>
      </c>
    </row>
    <row r="12" spans="1:4" s="5" customFormat="1" ht="12.75">
      <c r="A12" s="19" t="s">
        <v>6</v>
      </c>
      <c r="B12" s="10">
        <v>3350</v>
      </c>
      <c r="C12" s="10">
        <v>2950.7</v>
      </c>
      <c r="D12" s="10">
        <f t="shared" si="0"/>
        <v>88.08059701492536</v>
      </c>
    </row>
    <row r="13" spans="1:4" s="6" customFormat="1" ht="38.25">
      <c r="A13" s="19" t="s">
        <v>7</v>
      </c>
      <c r="B13" s="10">
        <v>19200.5</v>
      </c>
      <c r="C13" s="10">
        <v>2864</v>
      </c>
      <c r="D13" s="10">
        <f t="shared" si="0"/>
        <v>14.916278221921303</v>
      </c>
    </row>
    <row r="14" spans="1:4" s="6" customFormat="1" ht="12.75">
      <c r="A14" s="19" t="s">
        <v>23</v>
      </c>
      <c r="B14" s="10">
        <v>7005.6</v>
      </c>
      <c r="C14" s="10">
        <v>6753.4</v>
      </c>
      <c r="D14" s="10">
        <f t="shared" si="0"/>
        <v>96.40002283887175</v>
      </c>
    </row>
    <row r="15" spans="1:4" s="6" customFormat="1" ht="25.5">
      <c r="A15" s="19" t="s">
        <v>8</v>
      </c>
      <c r="B15" s="10">
        <v>18703.1</v>
      </c>
      <c r="C15" s="10">
        <v>6168.5</v>
      </c>
      <c r="D15" s="10">
        <f t="shared" si="0"/>
        <v>32.981163550427475</v>
      </c>
    </row>
    <row r="16" spans="1:4" s="6" customFormat="1" ht="12.75">
      <c r="A16" s="19" t="s">
        <v>9</v>
      </c>
      <c r="B16" s="10">
        <v>960</v>
      </c>
      <c r="C16" s="10">
        <v>709.1</v>
      </c>
      <c r="D16" s="10">
        <f t="shared" si="0"/>
        <v>73.86458333333333</v>
      </c>
    </row>
    <row r="17" spans="1:5" s="6" customFormat="1" ht="12.75">
      <c r="A17" s="20" t="s">
        <v>14</v>
      </c>
      <c r="B17" s="14">
        <f>B18+B19</f>
        <v>366799.1</v>
      </c>
      <c r="C17" s="14">
        <f>C18+C19</f>
        <v>251767.7</v>
      </c>
      <c r="D17" s="14">
        <f>C17/B17*100</f>
        <v>68.63912697713818</v>
      </c>
      <c r="E17" s="5"/>
    </row>
    <row r="18" spans="1:4" s="6" customFormat="1" ht="25.5">
      <c r="A18" s="19" t="s">
        <v>22</v>
      </c>
      <c r="B18" s="10">
        <v>365164.1</v>
      </c>
      <c r="C18" s="10">
        <v>250132.7</v>
      </c>
      <c r="D18" s="10">
        <f>C18/B18*100</f>
        <v>68.49871057970924</v>
      </c>
    </row>
    <row r="19" spans="1:4" s="6" customFormat="1" ht="12.75">
      <c r="A19" s="19" t="s">
        <v>20</v>
      </c>
      <c r="B19" s="10">
        <v>1635</v>
      </c>
      <c r="C19" s="10">
        <v>1635</v>
      </c>
      <c r="D19" s="10">
        <f>C19/B19*100</f>
        <v>100</v>
      </c>
    </row>
    <row r="20" spans="1:6" s="6" customFormat="1" ht="12.75">
      <c r="A20" s="20" t="s">
        <v>15</v>
      </c>
      <c r="B20" s="14">
        <f>B7+B17</f>
        <v>534063.5</v>
      </c>
      <c r="C20" s="14">
        <f>C7+C17</f>
        <v>358473.5</v>
      </c>
      <c r="D20" s="14">
        <f>C20/B20*100</f>
        <v>67.12188719131714</v>
      </c>
      <c r="E20" s="8"/>
      <c r="F20" s="9"/>
    </row>
    <row r="21" spans="1:6" s="6" customFormat="1" ht="12.75">
      <c r="A21" s="25" t="s">
        <v>1</v>
      </c>
      <c r="B21" s="26"/>
      <c r="C21" s="26"/>
      <c r="D21" s="26"/>
      <c r="E21" s="9"/>
      <c r="F21" s="9"/>
    </row>
    <row r="22" spans="1:6" s="6" customFormat="1" ht="12.75">
      <c r="A22" s="24" t="s">
        <v>0</v>
      </c>
      <c r="B22" s="10">
        <v>52399.6</v>
      </c>
      <c r="C22" s="10">
        <v>38889.4</v>
      </c>
      <c r="D22" s="10">
        <f>C22/B22*100</f>
        <v>74.21697875556302</v>
      </c>
      <c r="E22" s="9"/>
      <c r="F22" s="9"/>
    </row>
    <row r="23" spans="1:6" s="6" customFormat="1" ht="12.75">
      <c r="A23" s="24" t="s">
        <v>4</v>
      </c>
      <c r="B23" s="10">
        <v>32663.4</v>
      </c>
      <c r="C23" s="10">
        <v>11603.3</v>
      </c>
      <c r="D23" s="10">
        <f aca="true" t="shared" si="1" ref="D23:D31">C23/B23*100</f>
        <v>35.5238585082998</v>
      </c>
      <c r="E23" s="9"/>
      <c r="F23" s="9"/>
    </row>
    <row r="24" spans="1:6" s="6" customFormat="1" ht="12.75">
      <c r="A24" s="24" t="s">
        <v>31</v>
      </c>
      <c r="B24" s="10">
        <v>3960.9</v>
      </c>
      <c r="C24" s="10">
        <v>2817.6</v>
      </c>
      <c r="D24" s="10">
        <f t="shared" si="1"/>
        <v>71.13534802696357</v>
      </c>
      <c r="E24" s="9"/>
      <c r="F24" s="9"/>
    </row>
    <row r="25" spans="1:6" s="6" customFormat="1" ht="12.75">
      <c r="A25" s="24" t="s">
        <v>10</v>
      </c>
      <c r="B25" s="10">
        <v>351971.1</v>
      </c>
      <c r="C25" s="10">
        <v>241620.8</v>
      </c>
      <c r="D25" s="10">
        <f t="shared" si="1"/>
        <v>68.64790887660948</v>
      </c>
      <c r="E25" s="9"/>
      <c r="F25" s="9"/>
    </row>
    <row r="26" spans="1:6" s="6" customFormat="1" ht="12.75">
      <c r="A26" s="24" t="s">
        <v>16</v>
      </c>
      <c r="B26" s="22">
        <v>59622.9</v>
      </c>
      <c r="C26" s="22">
        <v>38552.2</v>
      </c>
      <c r="D26" s="10">
        <f t="shared" si="1"/>
        <v>64.6600551130522</v>
      </c>
      <c r="E26" s="9"/>
      <c r="F26" s="9"/>
    </row>
    <row r="27" spans="1:6" s="6" customFormat="1" ht="12.75">
      <c r="A27" s="24" t="s">
        <v>11</v>
      </c>
      <c r="B27" s="10">
        <v>9524</v>
      </c>
      <c r="C27" s="10">
        <v>5671.5</v>
      </c>
      <c r="D27" s="10">
        <f t="shared" si="1"/>
        <v>59.54955900881982</v>
      </c>
      <c r="E27" s="9"/>
      <c r="F27" s="9"/>
    </row>
    <row r="28" spans="1:6" s="6" customFormat="1" ht="12.75">
      <c r="A28" s="24" t="s">
        <v>17</v>
      </c>
      <c r="B28" s="10">
        <v>18392.2</v>
      </c>
      <c r="C28" s="10">
        <v>12106.8</v>
      </c>
      <c r="D28" s="10">
        <f t="shared" si="1"/>
        <v>65.82573047270037</v>
      </c>
      <c r="E28" s="9"/>
      <c r="F28" s="9"/>
    </row>
    <row r="29" spans="1:6" s="6" customFormat="1" ht="12.75">
      <c r="A29" s="24" t="s">
        <v>18</v>
      </c>
      <c r="B29" s="10">
        <v>17.3</v>
      </c>
      <c r="C29" s="10">
        <v>1.6</v>
      </c>
      <c r="D29" s="10">
        <f t="shared" si="1"/>
        <v>9.248554913294797</v>
      </c>
      <c r="E29" s="9"/>
      <c r="F29" s="9"/>
    </row>
    <row r="30" spans="1:6" s="6" customFormat="1" ht="12.75">
      <c r="A30" s="24" t="s">
        <v>21</v>
      </c>
      <c r="B30" s="10">
        <v>1583.4</v>
      </c>
      <c r="C30" s="10">
        <v>1187.4</v>
      </c>
      <c r="D30" s="10">
        <f t="shared" si="1"/>
        <v>74.99052671466465</v>
      </c>
      <c r="E30" s="9"/>
      <c r="F30" s="9"/>
    </row>
    <row r="31" spans="1:6" s="6" customFormat="1" ht="12.75">
      <c r="A31" s="20" t="s">
        <v>15</v>
      </c>
      <c r="B31" s="14">
        <f>SUM(B22:B30)</f>
        <v>530134.8</v>
      </c>
      <c r="C31" s="14">
        <f>SUM(C22:C30)</f>
        <v>352450.6</v>
      </c>
      <c r="D31" s="14">
        <f t="shared" si="1"/>
        <v>66.48320389455662</v>
      </c>
      <c r="E31" s="8"/>
      <c r="F31" s="9"/>
    </row>
    <row r="32" spans="1:6" s="6" customFormat="1" ht="25.5">
      <c r="A32" s="20" t="s">
        <v>30</v>
      </c>
      <c r="B32" s="14">
        <f>B20-B31</f>
        <v>3928.6999999999534</v>
      </c>
      <c r="C32" s="14">
        <f>C20-C31</f>
        <v>6022.900000000023</v>
      </c>
      <c r="D32" s="10" t="s">
        <v>25</v>
      </c>
      <c r="E32" s="11"/>
      <c r="F32" s="7"/>
    </row>
    <row r="33" spans="1:4" s="6" customFormat="1" ht="12.75" customHeight="1">
      <c r="A33" s="25" t="s">
        <v>19</v>
      </c>
      <c r="B33" s="26"/>
      <c r="C33" s="26"/>
      <c r="D33" s="26"/>
    </row>
    <row r="34" spans="1:4" s="6" customFormat="1" ht="12.75">
      <c r="A34" s="21" t="s">
        <v>29</v>
      </c>
      <c r="B34" s="23">
        <f>B35+B36</f>
        <v>-3928.7</v>
      </c>
      <c r="C34" s="23">
        <f>C35+C36</f>
        <v>-6022.9</v>
      </c>
      <c r="D34" s="3"/>
    </row>
    <row r="35" spans="1:4" s="6" customFormat="1" ht="25.5">
      <c r="A35" s="24" t="s">
        <v>12</v>
      </c>
      <c r="B35" s="10">
        <v>-5000</v>
      </c>
      <c r="C35" s="10">
        <v>-5000</v>
      </c>
      <c r="D35" s="10"/>
    </row>
    <row r="36" spans="1:4" s="6" customFormat="1" ht="25.5">
      <c r="A36" s="24" t="s">
        <v>2</v>
      </c>
      <c r="B36" s="10">
        <v>1071.3</v>
      </c>
      <c r="C36" s="10">
        <v>-1022.9</v>
      </c>
      <c r="D36" s="10"/>
    </row>
  </sheetData>
  <sheetProtection/>
  <mergeCells count="5">
    <mergeCell ref="A21:D21"/>
    <mergeCell ref="A33:D33"/>
    <mergeCell ref="A6:D6"/>
    <mergeCell ref="A2:D2"/>
    <mergeCell ref="A1:D1"/>
  </mergeCells>
  <printOptions/>
  <pageMargins left="1.1811023622047245" right="0.3937007874015748" top="0.7874015748031497" bottom="0.7874015748031497" header="0.1968503937007874" footer="0.1181102362204724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2021-10-08T07:55:12Z</cp:lastPrinted>
  <dcterms:created xsi:type="dcterms:W3CDTF">2009-04-17T07:03:32Z</dcterms:created>
  <dcterms:modified xsi:type="dcterms:W3CDTF">2021-10-08T07:55:47Z</dcterms:modified>
  <cp:category/>
  <cp:version/>
  <cp:contentType/>
  <cp:contentStatus/>
</cp:coreProperties>
</file>