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подпись'!$A$1:$D$37</definedName>
  </definedNames>
  <calcPr fullCalcOnLoad="1"/>
</workbook>
</file>

<file path=xl/sharedStrings.xml><?xml version="1.0" encoding="utf-8"?>
<sst xmlns="http://schemas.openxmlformats.org/spreadsheetml/2006/main" count="39" uniqueCount="38">
  <si>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</si>
  <si>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</si>
  <si>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</si>
  <si>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</si>
  <si>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</si>
  <si>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</si>
  <si>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</si>
  <si>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</si>
  <si>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</si>
  <si>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</si>
  <si>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</si>
  <si>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</si>
  <si>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</si>
  <si>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</si>
  <si>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</si>
  <si>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</si>
  <si>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</si>
  <si>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</si>
  <si>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</si>
  <si>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</si>
  <si>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</si>
  <si>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</si>
  <si>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</si>
  <si>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</si>
  <si>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</si>
  <si>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</si>
  <si>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</si>
  <si>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</si>
  <si>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</si>
  <si>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</si>
  <si>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доходы от оказания платных услуг (работ) и компенсации затрат государства</t>
  </si>
  <si>
    <t>прочие неналоговые доходы</t>
  </si>
  <si>
    <t>% исполнения 2020</t>
  </si>
  <si>
    <t>(тыс. рублей)</t>
  </si>
  <si>
    <t>Бюджетные назначения по состоянию на 01.01.2021</t>
  </si>
  <si>
    <t>Исполнено на 01.01.2021</t>
  </si>
  <si>
    <t>Бюджетные кредиты из других бюджетов бюджетной  системы Российской Федерации</t>
  </si>
  <si>
    <t xml:space="preserve"> об исполнении бюджета Советского муниципального района за 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</si>
</sst>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40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74" fontId="6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7" fillId="0" borderId="10" xfId="0" applyFont="1" applyBorder="1" applyAlignment="1">
      <alignment vertical="top" wrapText="1" shrinkToFit="1"/>
    </xf>
    <xf numFmtId="0" fontId="8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view="pageBreakPreview" zoomScaleNormal="110" zoomScaleSheetLayoutView="100" workbookViewId="0" topLeftCell="A1">
      <selection activeCell="D4" sqref="D4"/>
    </sheetView>
  </sheetViews>
  <sheetFormatPr defaultColWidth="9.140625" defaultRowHeight="12"/>
  <cols>
    <col min="1" max="1" width="50.8515625" style="15" customWidth="1"/>
    <col min="2" max="2" width="16.28125" style="2" customWidth="1"/>
    <col min="3" max="3" width="15.8515625" style="2" customWidth="1"/>
    <col min="4" max="4" width="15.00390625" style="12" customWidth="1"/>
    <col min="5" max="5" width="7.421875" style="13" customWidth="1"/>
    <col min="6" max="6" width="11.7109375" style="13" bestFit="1" customWidth="1"/>
    <col min="7" max="16384" width="9.28125" style="13" customWidth="1"/>
  </cols>
  <sheetData>
    <row r="1" spans="1:4" s="1" customFormat="1" ht="16.5">
      <c r="A1" s="30" t="s">
        <v>23</v>
      </c>
      <c r="B1" s="30"/>
      <c r="C1" s="30"/>
      <c r="D1" s="30"/>
    </row>
    <row r="2" spans="1:4" s="1" customFormat="1" ht="23.25" customHeight="1">
      <c r="A2" s="30" t="s">
        <v>37</v>
      </c>
      <c r="B2" s="30"/>
      <c r="C2" s="30"/>
      <c r="D2" s="30"/>
    </row>
    <row r="3" spans="1:4" s="1" customFormat="1" ht="15" customHeight="1">
      <c r="A3" s="25"/>
      <c r="B3" s="25"/>
      <c r="C3" s="25"/>
      <c r="D3" s="25"/>
    </row>
    <row r="4" spans="1:4" s="1" customFormat="1" ht="13.5" customHeight="1">
      <c r="A4" s="15"/>
      <c r="B4" s="2"/>
      <c r="C4" s="2"/>
      <c r="D4" s="23" t="s">
        <v>33</v>
      </c>
    </row>
    <row r="5" spans="1:4" s="4" customFormat="1" ht="72" customHeight="1">
      <c r="A5" s="16" t="s">
        <v>5</v>
      </c>
      <c r="B5" s="3" t="s">
        <v>34</v>
      </c>
      <c r="C5" s="3" t="s">
        <v>35</v>
      </c>
      <c r="D5" s="3" t="s">
        <v>32</v>
      </c>
    </row>
    <row r="6" spans="1:4" s="4" customFormat="1" ht="12.75">
      <c r="A6" s="26">
        <v>1</v>
      </c>
      <c r="B6" s="27">
        <v>2</v>
      </c>
      <c r="C6" s="27">
        <v>3</v>
      </c>
      <c r="D6" s="27">
        <v>4</v>
      </c>
    </row>
    <row r="7" spans="1:4" s="4" customFormat="1" ht="12.75">
      <c r="A7" s="28" t="s">
        <v>3</v>
      </c>
      <c r="B7" s="29"/>
      <c r="C7" s="29"/>
      <c r="D7" s="29"/>
    </row>
    <row r="8" spans="1:5" s="6" customFormat="1" ht="12.75">
      <c r="A8" s="17" t="s">
        <v>12</v>
      </c>
      <c r="B8" s="14">
        <f>SUM(B9:B18)</f>
        <v>113486.10000000002</v>
      </c>
      <c r="C8" s="14">
        <f>SUM(C9:C18)</f>
        <v>90486.79999999999</v>
      </c>
      <c r="D8" s="14">
        <f>C8/B8*100</f>
        <v>79.73381762171753</v>
      </c>
      <c r="E8" s="5"/>
    </row>
    <row r="9" spans="1:6" s="6" customFormat="1" ht="12.75">
      <c r="A9" s="18" t="s">
        <v>25</v>
      </c>
      <c r="B9" s="10">
        <v>63669.3</v>
      </c>
      <c r="C9" s="10">
        <v>63901.9</v>
      </c>
      <c r="D9" s="10">
        <f aca="true" t="shared" si="0" ref="D9:D17">C9/B9*100</f>
        <v>100.36532520382664</v>
      </c>
      <c r="E9" s="7"/>
      <c r="F9" s="7"/>
    </row>
    <row r="10" spans="1:4" s="6" customFormat="1" ht="12.75">
      <c r="A10" s="19" t="s">
        <v>26</v>
      </c>
      <c r="B10" s="10">
        <v>7540.6</v>
      </c>
      <c r="C10" s="10">
        <v>6733.8</v>
      </c>
      <c r="D10" s="10">
        <f t="shared" si="0"/>
        <v>89.3005861602525</v>
      </c>
    </row>
    <row r="11" spans="1:4" s="6" customFormat="1" ht="25.5">
      <c r="A11" s="19" t="s">
        <v>27</v>
      </c>
      <c r="B11" s="10">
        <v>10592.2</v>
      </c>
      <c r="C11" s="10">
        <v>10602.4</v>
      </c>
      <c r="D11" s="10">
        <f t="shared" si="0"/>
        <v>100.09629727535354</v>
      </c>
    </row>
    <row r="12" spans="1:4" s="5" customFormat="1" ht="12.75">
      <c r="A12" s="19" t="s">
        <v>6</v>
      </c>
      <c r="B12" s="10">
        <v>3138.5</v>
      </c>
      <c r="C12" s="10">
        <v>3143.5</v>
      </c>
      <c r="D12" s="10">
        <f t="shared" si="0"/>
        <v>100.15931177314003</v>
      </c>
    </row>
    <row r="13" spans="1:4" s="6" customFormat="1" ht="38.25">
      <c r="A13" s="19" t="s">
        <v>7</v>
      </c>
      <c r="B13" s="10">
        <v>11722</v>
      </c>
      <c r="C13" s="10">
        <v>3882.4</v>
      </c>
      <c r="D13" s="10">
        <f t="shared" si="0"/>
        <v>33.1206278792015</v>
      </c>
    </row>
    <row r="14" spans="1:4" s="6" customFormat="1" ht="12.75">
      <c r="A14" s="19" t="s">
        <v>22</v>
      </c>
      <c r="B14" s="10">
        <v>363</v>
      </c>
      <c r="C14" s="10">
        <v>363</v>
      </c>
      <c r="D14" s="10">
        <f t="shared" si="0"/>
        <v>100</v>
      </c>
    </row>
    <row r="15" spans="1:4" s="6" customFormat="1" ht="25.5">
      <c r="A15" s="19" t="s">
        <v>30</v>
      </c>
      <c r="B15" s="10">
        <v>177.3</v>
      </c>
      <c r="C15" s="10">
        <v>177.3</v>
      </c>
      <c r="D15" s="10">
        <f t="shared" si="0"/>
        <v>100</v>
      </c>
    </row>
    <row r="16" spans="1:4" s="6" customFormat="1" ht="25.5">
      <c r="A16" s="19" t="s">
        <v>8</v>
      </c>
      <c r="B16" s="10">
        <v>15330.1</v>
      </c>
      <c r="C16" s="10">
        <v>726.2</v>
      </c>
      <c r="D16" s="10">
        <f t="shared" si="0"/>
        <v>4.737085863758227</v>
      </c>
    </row>
    <row r="17" spans="1:4" s="6" customFormat="1" ht="12.75">
      <c r="A17" s="19" t="s">
        <v>9</v>
      </c>
      <c r="B17" s="10">
        <v>953.1</v>
      </c>
      <c r="C17" s="10">
        <v>956.3</v>
      </c>
      <c r="D17" s="10">
        <f t="shared" si="0"/>
        <v>100.3357465113839</v>
      </c>
    </row>
    <row r="18" spans="1:4" s="6" customFormat="1" ht="12.75">
      <c r="A18" s="19" t="s">
        <v>31</v>
      </c>
      <c r="B18" s="10"/>
      <c r="C18" s="10"/>
      <c r="D18" s="10">
        <v>0</v>
      </c>
    </row>
    <row r="19" spans="1:5" s="6" customFormat="1" ht="12.75">
      <c r="A19" s="20" t="s">
        <v>13</v>
      </c>
      <c r="B19" s="14">
        <f>B20+B21</f>
        <v>332691.6</v>
      </c>
      <c r="C19" s="14">
        <f>C20+C21</f>
        <v>326806</v>
      </c>
      <c r="D19" s="14">
        <f>C19/B19*100</f>
        <v>98.23091415593301</v>
      </c>
      <c r="E19" s="5"/>
    </row>
    <row r="20" spans="1:4" s="6" customFormat="1" ht="25.5">
      <c r="A20" s="19" t="s">
        <v>21</v>
      </c>
      <c r="B20" s="10">
        <v>331556.6</v>
      </c>
      <c r="C20" s="10">
        <v>325671</v>
      </c>
      <c r="D20" s="10">
        <f>C20/B20*100</f>
        <v>98.22485813885172</v>
      </c>
    </row>
    <row r="21" spans="1:4" s="6" customFormat="1" ht="12.75">
      <c r="A21" s="19" t="s">
        <v>19</v>
      </c>
      <c r="B21" s="10">
        <v>1135</v>
      </c>
      <c r="C21" s="10">
        <v>1135</v>
      </c>
      <c r="D21" s="10">
        <f>C21/B21*100</f>
        <v>100</v>
      </c>
    </row>
    <row r="22" spans="1:6" s="6" customFormat="1" ht="12.75">
      <c r="A22" s="20" t="s">
        <v>14</v>
      </c>
      <c r="B22" s="14">
        <f>B8+B19</f>
        <v>446177.7</v>
      </c>
      <c r="C22" s="14">
        <f>C8+C19</f>
        <v>417292.8</v>
      </c>
      <c r="D22" s="14">
        <f>C22/B22*100</f>
        <v>93.52614440390006</v>
      </c>
      <c r="E22" s="8"/>
      <c r="F22" s="9"/>
    </row>
    <row r="23" spans="1:6" s="6" customFormat="1" ht="12.75">
      <c r="A23" s="28" t="s">
        <v>1</v>
      </c>
      <c r="B23" s="29"/>
      <c r="C23" s="29"/>
      <c r="D23" s="29"/>
      <c r="E23" s="9"/>
      <c r="F23" s="9"/>
    </row>
    <row r="24" spans="1:6" s="6" customFormat="1" ht="12.75">
      <c r="A24" s="24" t="s">
        <v>0</v>
      </c>
      <c r="B24" s="10">
        <v>52998.2</v>
      </c>
      <c r="C24" s="10">
        <v>50665.5</v>
      </c>
      <c r="D24" s="10">
        <f>C24/B24*100</f>
        <v>95.59852976138814</v>
      </c>
      <c r="E24" s="9"/>
      <c r="F24" s="9"/>
    </row>
    <row r="25" spans="1:6" s="6" customFormat="1" ht="12.75">
      <c r="A25" s="24" t="s">
        <v>4</v>
      </c>
      <c r="B25" s="10">
        <v>12945</v>
      </c>
      <c r="C25" s="10">
        <v>12756.5</v>
      </c>
      <c r="D25" s="10">
        <f aca="true" t="shared" si="1" ref="D25:D32">C25/B25*100</f>
        <v>98.54383932020086</v>
      </c>
      <c r="E25" s="9"/>
      <c r="F25" s="9"/>
    </row>
    <row r="26" spans="1:6" s="6" customFormat="1" ht="12.75">
      <c r="A26" s="24" t="s">
        <v>10</v>
      </c>
      <c r="B26" s="10">
        <v>294828.8</v>
      </c>
      <c r="C26" s="10">
        <v>277788.1</v>
      </c>
      <c r="D26" s="10">
        <f t="shared" si="1"/>
        <v>94.22013724575075</v>
      </c>
      <c r="E26" s="9"/>
      <c r="F26" s="9"/>
    </row>
    <row r="27" spans="1:6" s="6" customFormat="1" ht="12.75">
      <c r="A27" s="24" t="s">
        <v>15</v>
      </c>
      <c r="B27" s="10">
        <v>53567</v>
      </c>
      <c r="C27" s="10">
        <v>44908.2</v>
      </c>
      <c r="D27" s="10">
        <f t="shared" si="1"/>
        <v>83.83557040715365</v>
      </c>
      <c r="E27" s="9"/>
      <c r="F27" s="9"/>
    </row>
    <row r="28" spans="1:6" s="6" customFormat="1" ht="12.75">
      <c r="A28" s="24" t="s">
        <v>11</v>
      </c>
      <c r="B28" s="10">
        <v>8598.7</v>
      </c>
      <c r="C28" s="10">
        <v>8357.3</v>
      </c>
      <c r="D28" s="10">
        <f t="shared" si="1"/>
        <v>97.19259888122622</v>
      </c>
      <c r="E28" s="9"/>
      <c r="F28" s="9"/>
    </row>
    <row r="29" spans="1:6" s="6" customFormat="1" ht="12.75">
      <c r="A29" s="24" t="s">
        <v>16</v>
      </c>
      <c r="B29" s="10">
        <v>15574.8</v>
      </c>
      <c r="C29" s="10">
        <v>14080.7</v>
      </c>
      <c r="D29" s="10">
        <f t="shared" si="1"/>
        <v>90.40693941495238</v>
      </c>
      <c r="E29" s="9"/>
      <c r="F29" s="9"/>
    </row>
    <row r="30" spans="1:6" s="6" customFormat="1" ht="12.75">
      <c r="A30" s="24" t="s">
        <v>17</v>
      </c>
      <c r="B30" s="10">
        <v>21.1</v>
      </c>
      <c r="C30" s="10">
        <v>21.1</v>
      </c>
      <c r="D30" s="10">
        <f t="shared" si="1"/>
        <v>100</v>
      </c>
      <c r="E30" s="9"/>
      <c r="F30" s="9"/>
    </row>
    <row r="31" spans="1:6" s="6" customFormat="1" ht="12.75">
      <c r="A31" s="24" t="s">
        <v>20</v>
      </c>
      <c r="B31" s="10">
        <v>3506.4</v>
      </c>
      <c r="C31" s="10">
        <v>3506.4</v>
      </c>
      <c r="D31" s="10">
        <f t="shared" si="1"/>
        <v>100</v>
      </c>
      <c r="E31" s="9"/>
      <c r="F31" s="9"/>
    </row>
    <row r="32" spans="1:6" s="6" customFormat="1" ht="12.75">
      <c r="A32" s="20" t="s">
        <v>14</v>
      </c>
      <c r="B32" s="14">
        <f>SUM(B24:B31)</f>
        <v>442040</v>
      </c>
      <c r="C32" s="14">
        <f>SUM(C24:C31)</f>
        <v>412083.8</v>
      </c>
      <c r="D32" s="14">
        <f t="shared" si="1"/>
        <v>93.22319247126957</v>
      </c>
      <c r="E32" s="8"/>
      <c r="F32" s="9"/>
    </row>
    <row r="33" spans="1:6" s="6" customFormat="1" ht="25.5">
      <c r="A33" s="20" t="s">
        <v>29</v>
      </c>
      <c r="B33" s="14">
        <f>B22-B32</f>
        <v>4137.700000000012</v>
      </c>
      <c r="C33" s="14">
        <f>C22-C32</f>
        <v>5209</v>
      </c>
      <c r="D33" s="10" t="s">
        <v>24</v>
      </c>
      <c r="E33" s="11"/>
      <c r="F33" s="7"/>
    </row>
    <row r="34" spans="1:4" s="6" customFormat="1" ht="12.75" customHeight="1">
      <c r="A34" s="28" t="s">
        <v>18</v>
      </c>
      <c r="B34" s="29"/>
      <c r="C34" s="29"/>
      <c r="D34" s="29"/>
    </row>
    <row r="35" spans="1:4" s="6" customFormat="1" ht="12.75">
      <c r="A35" s="21" t="s">
        <v>28</v>
      </c>
      <c r="B35" s="22">
        <f>B36+B37</f>
        <v>-4137.7</v>
      </c>
      <c r="C35" s="22">
        <f>C36+C37</f>
        <v>-5209</v>
      </c>
      <c r="D35" s="3"/>
    </row>
    <row r="36" spans="1:4" s="6" customFormat="1" ht="25.5">
      <c r="A36" s="24" t="s">
        <v>36</v>
      </c>
      <c r="B36" s="10">
        <v>-5000</v>
      </c>
      <c r="C36" s="10">
        <v>-5000</v>
      </c>
      <c r="D36" s="10"/>
    </row>
    <row r="37" spans="1:4" s="6" customFormat="1" ht="25.5">
      <c r="A37" s="24" t="s">
        <v>2</v>
      </c>
      <c r="B37" s="10">
        <v>862.3</v>
      </c>
      <c r="C37" s="10">
        <v>-209</v>
      </c>
      <c r="D37" s="10"/>
    </row>
  </sheetData>
  <sheetProtection/>
  <mergeCells count="5">
    <mergeCell ref="A23:D23"/>
    <mergeCell ref="A34:D34"/>
    <mergeCell ref="A7:D7"/>
    <mergeCell ref="A2:D2"/>
    <mergeCell ref="A1:D1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2021-01-15T11:48:30Z</cp:lastPrinted>
  <dcterms:created xsi:type="dcterms:W3CDTF">2009-04-17T07:03:32Z</dcterms:created>
  <dcterms:modified xsi:type="dcterms:W3CDTF">2021-01-15T11:48:32Z</dcterms:modified>
  <cp:category/>
  <cp:version/>
  <cp:contentType/>
  <cp:contentStatus/>
</cp:coreProperties>
</file>