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подпись'!$A$1:$D$38</definedName>
  </definedNames>
  <calcPr fullCalcOnLoad="1"/>
</workbook>
</file>

<file path=xl/sharedStrings.xml><?xml version="1.0" encoding="utf-8"?>
<sst xmlns="http://schemas.openxmlformats.org/spreadsheetml/2006/main" count="39" uniqueCount="38">
  <si>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</si>
  <si>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</si>
  <si>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</si>
  <si>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</si>
  <si>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</si>
  <si>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</si>
  <si>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</si>
  <si>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</si>
  <si>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</si>
  <si>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</si>
  <si>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</si>
  <si>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</si>
  <si>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</si>
  <si>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</si>
  <si>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</si>
  <si>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</si>
  <si>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</si>
  <si>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</si>
  <si>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</si>
  <si>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</si>
  <si>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</si>
  <si>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</si>
  <si>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</si>
  <si>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</si>
  <si>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</si>
  <si>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</si>
  <si>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</si>
  <si>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</si>
  <si>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</si>
  <si>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</si>
  <si>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</si>
  <si>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Жилищное хозяйство</t>
  </si>
  <si>
    <t>% исполнения 2021</t>
  </si>
  <si>
    <t>налог на имущество</t>
  </si>
  <si>
    <t>Бюджетные назначения по состоянию на 01.07.2021</t>
  </si>
  <si>
    <t>Исполнено на 01.07.2021</t>
  </si>
  <si>
    <t xml:space="preserve"> об исполнении бюджета Советского муниципального района</t>
  </si>
  <si>
    <t>за I полугодие 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</si>
</sst>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Normal="110" zoomScaleSheetLayoutView="100" workbookViewId="0" topLeftCell="A1">
      <selection activeCell="A4" sqref="A4"/>
    </sheetView>
  </sheetViews>
  <sheetFormatPr defaultColWidth="9.140625" defaultRowHeight="12"/>
  <cols>
    <col min="1" max="1" width="51.8515625" style="16" customWidth="1"/>
    <col min="2" max="2" width="18.140625" style="2" customWidth="1"/>
    <col min="3" max="3" width="17.7109375" style="2" customWidth="1"/>
    <col min="4" max="4" width="15.7109375" style="12" customWidth="1"/>
    <col min="5" max="5" width="7.421875" style="13" customWidth="1"/>
    <col min="6" max="6" width="11.7109375" style="13" bestFit="1" customWidth="1"/>
    <col min="7" max="16384" width="9.28125" style="13" customWidth="1"/>
  </cols>
  <sheetData>
    <row r="1" spans="1:4" s="1" customFormat="1" ht="18.75">
      <c r="A1" s="24" t="s">
        <v>25</v>
      </c>
      <c r="B1" s="24"/>
      <c r="C1" s="24"/>
      <c r="D1" s="24"/>
    </row>
    <row r="2" spans="1:4" s="1" customFormat="1" ht="18.75">
      <c r="A2" s="24" t="s">
        <v>36</v>
      </c>
      <c r="B2" s="24"/>
      <c r="C2" s="24"/>
      <c r="D2" s="24"/>
    </row>
    <row r="3" spans="1:4" s="1" customFormat="1" ht="18.75">
      <c r="A3" s="24" t="s">
        <v>37</v>
      </c>
      <c r="B3" s="24"/>
      <c r="C3" s="24"/>
      <c r="D3" s="24"/>
    </row>
    <row r="4" spans="1:3" s="1" customFormat="1" ht="13.5" customHeight="1">
      <c r="A4" s="16"/>
      <c r="B4" s="2"/>
      <c r="C4" s="2"/>
    </row>
    <row r="5" spans="1:4" s="4" customFormat="1" ht="51">
      <c r="A5" s="17" t="s">
        <v>5</v>
      </c>
      <c r="B5" s="3" t="s">
        <v>34</v>
      </c>
      <c r="C5" s="3" t="s">
        <v>35</v>
      </c>
      <c r="D5" s="3" t="s">
        <v>32</v>
      </c>
    </row>
    <row r="6" spans="1:4" s="4" customFormat="1" ht="12.75">
      <c r="A6" s="17">
        <v>1</v>
      </c>
      <c r="B6" s="3">
        <v>2</v>
      </c>
      <c r="C6" s="3">
        <v>3</v>
      </c>
      <c r="D6" s="3">
        <v>4</v>
      </c>
    </row>
    <row r="7" spans="1:4" s="4" customFormat="1" ht="12.75">
      <c r="A7" s="25" t="s">
        <v>3</v>
      </c>
      <c r="B7" s="26"/>
      <c r="C7" s="26"/>
      <c r="D7" s="26"/>
    </row>
    <row r="8" spans="1:5" s="6" customFormat="1" ht="12.75">
      <c r="A8" s="18" t="s">
        <v>14</v>
      </c>
      <c r="B8" s="14">
        <f>SUM(B9:B17)</f>
        <v>136374.6</v>
      </c>
      <c r="C8" s="14">
        <f>SUM(C9:C17)</f>
        <v>75911.9</v>
      </c>
      <c r="D8" s="14">
        <f>C8/B8*100</f>
        <v>55.664251260865285</v>
      </c>
      <c r="E8" s="5"/>
    </row>
    <row r="9" spans="1:6" s="6" customFormat="1" ht="12.75">
      <c r="A9" s="22" t="s">
        <v>26</v>
      </c>
      <c r="B9" s="10">
        <v>62402.9</v>
      </c>
      <c r="C9" s="10">
        <v>34237.2</v>
      </c>
      <c r="D9" s="10">
        <f aca="true" t="shared" si="0" ref="D9:D17">C9/B9*100</f>
        <v>54.864757887854566</v>
      </c>
      <c r="E9" s="7"/>
      <c r="F9" s="7"/>
    </row>
    <row r="10" spans="1:4" s="6" customFormat="1" ht="12.75">
      <c r="A10" s="23" t="s">
        <v>27</v>
      </c>
      <c r="B10" s="10">
        <v>7603.6</v>
      </c>
      <c r="C10" s="10">
        <v>3576.9</v>
      </c>
      <c r="D10" s="10">
        <f t="shared" si="0"/>
        <v>47.04219054132253</v>
      </c>
    </row>
    <row r="11" spans="1:4" s="6" customFormat="1" ht="12.75">
      <c r="A11" s="23" t="s">
        <v>28</v>
      </c>
      <c r="B11" s="10">
        <v>19142.6</v>
      </c>
      <c r="C11" s="10">
        <v>19033.9</v>
      </c>
      <c r="D11" s="10">
        <f t="shared" si="0"/>
        <v>99.43215655135667</v>
      </c>
    </row>
    <row r="12" spans="1:4" s="6" customFormat="1" ht="12.75">
      <c r="A12" s="23" t="s">
        <v>33</v>
      </c>
      <c r="B12" s="10">
        <v>23596</v>
      </c>
      <c r="C12" s="10">
        <v>7699.6</v>
      </c>
      <c r="D12" s="10">
        <f t="shared" si="0"/>
        <v>32.63095439905069</v>
      </c>
    </row>
    <row r="13" spans="1:4" s="5" customFormat="1" ht="12.75">
      <c r="A13" s="23" t="s">
        <v>6</v>
      </c>
      <c r="B13" s="10">
        <v>2700</v>
      </c>
      <c r="C13" s="10">
        <v>1697.5</v>
      </c>
      <c r="D13" s="10">
        <f t="shared" si="0"/>
        <v>62.87037037037037</v>
      </c>
    </row>
    <row r="14" spans="1:4" s="6" customFormat="1" ht="25.5">
      <c r="A14" s="23" t="s">
        <v>7</v>
      </c>
      <c r="B14" s="10">
        <v>9250</v>
      </c>
      <c r="C14" s="10">
        <v>2107.9</v>
      </c>
      <c r="D14" s="10">
        <f t="shared" si="0"/>
        <v>22.78810810810811</v>
      </c>
    </row>
    <row r="15" spans="1:4" s="6" customFormat="1" ht="12.75">
      <c r="A15" s="23" t="s">
        <v>24</v>
      </c>
      <c r="B15" s="10">
        <v>6655.6</v>
      </c>
      <c r="C15" s="10">
        <v>6637.4</v>
      </c>
      <c r="D15" s="10">
        <f t="shared" si="0"/>
        <v>99.72654606647033</v>
      </c>
    </row>
    <row r="16" spans="1:4" s="6" customFormat="1" ht="25.5">
      <c r="A16" s="23" t="s">
        <v>8</v>
      </c>
      <c r="B16" s="10">
        <v>4063.9</v>
      </c>
      <c r="C16" s="10">
        <v>436.6</v>
      </c>
      <c r="D16" s="10">
        <f t="shared" si="0"/>
        <v>10.743374590910209</v>
      </c>
    </row>
    <row r="17" spans="1:4" s="6" customFormat="1" ht="12.75">
      <c r="A17" s="23" t="s">
        <v>9</v>
      </c>
      <c r="B17" s="10">
        <v>960</v>
      </c>
      <c r="C17" s="10">
        <v>484.9</v>
      </c>
      <c r="D17" s="10">
        <f t="shared" si="0"/>
        <v>50.51041666666667</v>
      </c>
    </row>
    <row r="18" spans="1:5" s="6" customFormat="1" ht="12.75">
      <c r="A18" s="20" t="s">
        <v>15</v>
      </c>
      <c r="B18" s="14">
        <f>B19+B20</f>
        <v>368908.1</v>
      </c>
      <c r="C18" s="14">
        <f>C19+C20</f>
        <v>165683.2</v>
      </c>
      <c r="D18" s="14">
        <f>C18/B18*100</f>
        <v>44.91178155209929</v>
      </c>
      <c r="E18" s="5"/>
    </row>
    <row r="19" spans="1:4" s="6" customFormat="1" ht="25.5">
      <c r="A19" s="23" t="s">
        <v>23</v>
      </c>
      <c r="B19" s="10">
        <v>367273.1</v>
      </c>
      <c r="C19" s="10">
        <v>164048.2</v>
      </c>
      <c r="D19" s="10">
        <f>C19/B19*100</f>
        <v>44.6665437790026</v>
      </c>
    </row>
    <row r="20" spans="1:4" s="6" customFormat="1" ht="12.75">
      <c r="A20" s="23" t="s">
        <v>21</v>
      </c>
      <c r="B20" s="10">
        <v>1635</v>
      </c>
      <c r="C20" s="10">
        <v>1635</v>
      </c>
      <c r="D20" s="10">
        <f>C20/B20*100</f>
        <v>100</v>
      </c>
    </row>
    <row r="21" spans="1:6" s="6" customFormat="1" ht="12.75">
      <c r="A21" s="20" t="s">
        <v>16</v>
      </c>
      <c r="B21" s="14">
        <f>B8+B18</f>
        <v>505282.69999999995</v>
      </c>
      <c r="C21" s="14">
        <f>C8+C18</f>
        <v>241595.1</v>
      </c>
      <c r="D21" s="14">
        <f>C21/B21*100</f>
        <v>47.81384757483287</v>
      </c>
      <c r="E21" s="8"/>
      <c r="F21" s="9"/>
    </row>
    <row r="22" spans="1:6" s="6" customFormat="1" ht="12.75">
      <c r="A22" s="25" t="s">
        <v>1</v>
      </c>
      <c r="B22" s="26"/>
      <c r="C22" s="26"/>
      <c r="D22" s="26"/>
      <c r="E22" s="9"/>
      <c r="F22" s="9"/>
    </row>
    <row r="23" spans="1:6" s="6" customFormat="1" ht="12.75">
      <c r="A23" s="19" t="s">
        <v>0</v>
      </c>
      <c r="B23" s="10">
        <v>50489.9</v>
      </c>
      <c r="C23" s="10">
        <v>24625.7</v>
      </c>
      <c r="D23" s="10">
        <f>C23/B23*100</f>
        <v>48.77351707965356</v>
      </c>
      <c r="E23" s="9"/>
      <c r="F23" s="9"/>
    </row>
    <row r="24" spans="1:6" s="6" customFormat="1" ht="12.75">
      <c r="A24" s="19" t="s">
        <v>4</v>
      </c>
      <c r="B24" s="10">
        <v>32746.7</v>
      </c>
      <c r="C24" s="10">
        <v>2714.6</v>
      </c>
      <c r="D24" s="10">
        <f aca="true" t="shared" si="1" ref="D24:D32">C24/B24*100</f>
        <v>8.289690258865779</v>
      </c>
      <c r="E24" s="9"/>
      <c r="F24" s="9"/>
    </row>
    <row r="25" spans="1:6" s="6" customFormat="1" ht="12.75">
      <c r="A25" s="19" t="s">
        <v>31</v>
      </c>
      <c r="B25" s="10">
        <v>820</v>
      </c>
      <c r="C25" s="10">
        <v>500</v>
      </c>
      <c r="D25" s="10">
        <f t="shared" si="1"/>
        <v>60.97560975609756</v>
      </c>
      <c r="E25" s="9"/>
      <c r="F25" s="9"/>
    </row>
    <row r="26" spans="1:6" s="6" customFormat="1" ht="12.75">
      <c r="A26" s="19" t="s">
        <v>10</v>
      </c>
      <c r="B26" s="10">
        <v>339096.4</v>
      </c>
      <c r="C26" s="10">
        <v>159866.8</v>
      </c>
      <c r="D26" s="10">
        <f t="shared" si="1"/>
        <v>47.14494167440291</v>
      </c>
      <c r="E26" s="9"/>
      <c r="F26" s="9"/>
    </row>
    <row r="27" spans="1:6" s="6" customFormat="1" ht="12.75">
      <c r="A27" s="19" t="s">
        <v>17</v>
      </c>
      <c r="B27" s="10">
        <v>51586.1</v>
      </c>
      <c r="C27" s="10">
        <v>28770.3</v>
      </c>
      <c r="D27" s="10">
        <f t="shared" si="1"/>
        <v>55.77141904505284</v>
      </c>
      <c r="E27" s="9"/>
      <c r="F27" s="9"/>
    </row>
    <row r="28" spans="1:6" s="6" customFormat="1" ht="12.75">
      <c r="A28" s="19" t="s">
        <v>11</v>
      </c>
      <c r="B28" s="10">
        <v>9363.6</v>
      </c>
      <c r="C28" s="10">
        <v>4802.3</v>
      </c>
      <c r="D28" s="10">
        <f t="shared" si="1"/>
        <v>51.286898201546414</v>
      </c>
      <c r="E28" s="9"/>
      <c r="F28" s="9"/>
    </row>
    <row r="29" spans="1:6" s="6" customFormat="1" ht="12.75">
      <c r="A29" s="19" t="s">
        <v>18</v>
      </c>
      <c r="B29" s="10">
        <v>15650.6</v>
      </c>
      <c r="C29" s="10">
        <v>8600.3</v>
      </c>
      <c r="D29" s="10">
        <f t="shared" si="1"/>
        <v>54.951886828619976</v>
      </c>
      <c r="E29" s="9"/>
      <c r="F29" s="9"/>
    </row>
    <row r="30" spans="1:6" s="6" customFormat="1" ht="12.75">
      <c r="A30" s="19" t="s">
        <v>19</v>
      </c>
      <c r="B30" s="10">
        <v>17.3</v>
      </c>
      <c r="C30" s="10">
        <v>1.6</v>
      </c>
      <c r="D30" s="10">
        <f t="shared" si="1"/>
        <v>9.248554913294797</v>
      </c>
      <c r="E30" s="9"/>
      <c r="F30" s="9"/>
    </row>
    <row r="31" spans="1:6" s="6" customFormat="1" ht="12.75">
      <c r="A31" s="19" t="s">
        <v>22</v>
      </c>
      <c r="B31" s="10">
        <v>1583.4</v>
      </c>
      <c r="C31" s="10">
        <v>791.6</v>
      </c>
      <c r="D31" s="10">
        <f t="shared" si="1"/>
        <v>49.99368447644309</v>
      </c>
      <c r="E31" s="9"/>
      <c r="F31" s="9"/>
    </row>
    <row r="32" spans="1:6" s="6" customFormat="1" ht="12.75">
      <c r="A32" s="20" t="s">
        <v>16</v>
      </c>
      <c r="B32" s="14">
        <f>SUM(B23:B31)</f>
        <v>501353.99999999994</v>
      </c>
      <c r="C32" s="14">
        <f>SUM(C23:C31)</f>
        <v>230673.19999999995</v>
      </c>
      <c r="D32" s="14">
        <f t="shared" si="1"/>
        <v>46.01004479868516</v>
      </c>
      <c r="E32" s="8"/>
      <c r="F32" s="9"/>
    </row>
    <row r="33" spans="1:6" s="6" customFormat="1" ht="31.5" customHeight="1">
      <c r="A33" s="20" t="s">
        <v>30</v>
      </c>
      <c r="B33" s="14">
        <f>B21-B32</f>
        <v>3928.7000000000116</v>
      </c>
      <c r="C33" s="14">
        <f>C21-C32</f>
        <v>10921.900000000052</v>
      </c>
      <c r="D33" s="10"/>
      <c r="E33" s="11"/>
      <c r="F33" s="7"/>
    </row>
    <row r="34" spans="1:4" s="6" customFormat="1" ht="12.75">
      <c r="A34" s="25" t="s">
        <v>20</v>
      </c>
      <c r="B34" s="26"/>
      <c r="C34" s="26"/>
      <c r="D34" s="26"/>
    </row>
    <row r="35" spans="1:4" s="6" customFormat="1" ht="12.75">
      <c r="A35" s="21" t="s">
        <v>29</v>
      </c>
      <c r="B35" s="15">
        <f>B36+B37+B38</f>
        <v>-3928.7</v>
      </c>
      <c r="C35" s="15">
        <f>C36+C37+C38</f>
        <v>-10921.9</v>
      </c>
      <c r="D35" s="3"/>
    </row>
    <row r="36" spans="1:4" s="6" customFormat="1" ht="30" customHeight="1">
      <c r="A36" s="19" t="s">
        <v>12</v>
      </c>
      <c r="B36" s="10">
        <v>-5000</v>
      </c>
      <c r="C36" s="10">
        <v>-5000</v>
      </c>
      <c r="D36" s="10"/>
    </row>
    <row r="37" spans="1:4" s="6" customFormat="1" ht="29.25" customHeight="1">
      <c r="A37" s="19" t="s">
        <v>13</v>
      </c>
      <c r="B37" s="10"/>
      <c r="C37" s="10"/>
      <c r="D37" s="10"/>
    </row>
    <row r="38" spans="1:4" s="6" customFormat="1" ht="25.5">
      <c r="A38" s="19" t="s">
        <v>2</v>
      </c>
      <c r="B38" s="10">
        <v>1071.3</v>
      </c>
      <c r="C38" s="10">
        <v>-5921.9</v>
      </c>
      <c r="D38" s="10"/>
    </row>
  </sheetData>
  <sheetProtection/>
  <mergeCells count="6">
    <mergeCell ref="A1:D1"/>
    <mergeCell ref="A2:D2"/>
    <mergeCell ref="A22:D22"/>
    <mergeCell ref="A7:D7"/>
    <mergeCell ref="A34:D34"/>
    <mergeCell ref="A3:D3"/>
  </mergeCells>
  <printOptions/>
  <pageMargins left="1.1811023622047245" right="0.3937007874015748" top="0.7874015748031497" bottom="0.7874015748031497" header="0.1968503937007874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2021-07-14T10:00:50Z</cp:lastPrinted>
  <dcterms:created xsi:type="dcterms:W3CDTF">2009-04-17T07:03:32Z</dcterms:created>
  <dcterms:modified xsi:type="dcterms:W3CDTF">2021-07-14T10:01:05Z</dcterms:modified>
  <cp:category/>
  <cp:version/>
  <cp:contentType/>
  <cp:contentStatus/>
</cp:coreProperties>
</file>