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подпись'!$A$1:$D$39</definedName>
  </definedNames>
  <calcPr fullCalcOnLoad="1"/>
</workbook>
</file>

<file path=xl/sharedStrings.xml><?xml version="1.0" encoding="utf-8"?>
<sst xmlns="http://schemas.openxmlformats.org/spreadsheetml/2006/main" count="41" uniqueCount="40">
  <si>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</si>
  <si>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</si>
  <si>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</si>
  <si>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</si>
  <si>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</si>
  <si>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</si>
  <si>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</si>
  <si>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</si>
  <si>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</si>
  <si>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</si>
  <si>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</si>
  <si>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</si>
  <si>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</si>
  <si>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</si>
  <si>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</si>
  <si>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</si>
  <si>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</si>
  <si>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</si>
  <si>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</si>
  <si>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</si>
  <si>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</si>
  <si>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</si>
  <si>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</si>
  <si>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</si>
  <si>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</si>
  <si>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</si>
  <si>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</si>
  <si>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</si>
  <si>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</si>
  <si>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</si>
  <si>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</si>
  <si>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возврат остатков субсидий и субвенций прошлых лет</t>
  </si>
  <si>
    <t>Жилищное хозяйство</t>
  </si>
  <si>
    <t>налог на имущество</t>
  </si>
  <si>
    <t>Бюджетные назначения по состоянию на 01.04.2023</t>
  </si>
  <si>
    <t>Исполнено на 01.04.2023</t>
  </si>
  <si>
    <t>% исполнения 2023</t>
  </si>
  <si>
    <t>доходы от оказания платных услуг и компенсации затрат государства</t>
  </si>
  <si>
    <t>Средства массовой информации</t>
  </si>
  <si>
    <t xml:space="preserve"> об исполнении бюджета Советского муниципального района за I квартал 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</si>
</sst>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vertical="justify" wrapText="1" shrinkToFit="1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Normal="110" zoomScaleSheetLayoutView="100" workbookViewId="0" topLeftCell="A1">
      <selection activeCell="B18" sqref="B18:D18"/>
    </sheetView>
  </sheetViews>
  <sheetFormatPr defaultColWidth="9.140625" defaultRowHeight="12"/>
  <cols>
    <col min="1" max="1" width="45.00390625" style="16" customWidth="1"/>
    <col min="2" max="2" width="16.28125" style="2" customWidth="1"/>
    <col min="3" max="3" width="15.8515625" style="2" customWidth="1"/>
    <col min="4" max="4" width="15.7109375" style="12" customWidth="1"/>
    <col min="5" max="5" width="7.421875" style="13" customWidth="1"/>
    <col min="6" max="6" width="11.7109375" style="13" bestFit="1" customWidth="1"/>
    <col min="7" max="16384" width="9.28125" style="13" customWidth="1"/>
  </cols>
  <sheetData>
    <row r="1" spans="1:4" s="1" customFormat="1" ht="18.75">
      <c r="A1" s="24" t="s">
        <v>24</v>
      </c>
      <c r="B1" s="24"/>
      <c r="C1" s="24"/>
      <c r="D1" s="24"/>
    </row>
    <row r="2" spans="1:4" s="1" customFormat="1" ht="38.25" customHeight="1">
      <c r="A2" s="24" t="s">
        <v>39</v>
      </c>
      <c r="B2" s="24"/>
      <c r="C2" s="24"/>
      <c r="D2" s="24"/>
    </row>
    <row r="3" spans="1:3" s="1" customFormat="1" ht="13.5" customHeight="1">
      <c r="A3" s="16"/>
      <c r="B3" s="2"/>
      <c r="C3" s="2"/>
    </row>
    <row r="4" spans="1:4" s="4" customFormat="1" ht="72" customHeight="1">
      <c r="A4" s="17" t="s">
        <v>5</v>
      </c>
      <c r="B4" s="3" t="s">
        <v>34</v>
      </c>
      <c r="C4" s="3" t="s">
        <v>35</v>
      </c>
      <c r="D4" s="3" t="s">
        <v>36</v>
      </c>
    </row>
    <row r="5" spans="1:4" s="4" customFormat="1" ht="12.75">
      <c r="A5" s="17">
        <v>1</v>
      </c>
      <c r="B5" s="3">
        <v>2</v>
      </c>
      <c r="C5" s="3">
        <v>3</v>
      </c>
      <c r="D5" s="3">
        <v>4</v>
      </c>
    </row>
    <row r="6" spans="1:4" s="4" customFormat="1" ht="12.75">
      <c r="A6" s="25" t="s">
        <v>3</v>
      </c>
      <c r="B6" s="26"/>
      <c r="C6" s="26"/>
      <c r="D6" s="26"/>
    </row>
    <row r="7" spans="1:5" s="6" customFormat="1" ht="12.75">
      <c r="A7" s="18" t="s">
        <v>14</v>
      </c>
      <c r="B7" s="14">
        <f>SUM(B8:B17)</f>
        <v>119991.2</v>
      </c>
      <c r="C7" s="14">
        <f>SUM(C8:C17)</f>
        <v>33346.100000000006</v>
      </c>
      <c r="D7" s="14">
        <f>C7/B7*100</f>
        <v>27.790454633339785</v>
      </c>
      <c r="E7" s="5"/>
    </row>
    <row r="8" spans="1:6" s="6" customFormat="1" ht="12.75">
      <c r="A8" s="22" t="s">
        <v>26</v>
      </c>
      <c r="B8" s="10">
        <v>72916.3</v>
      </c>
      <c r="C8" s="10">
        <v>12829.7</v>
      </c>
      <c r="D8" s="10">
        <f aca="true" t="shared" si="0" ref="D8:D17">C8/B8*100</f>
        <v>17.59510562110255</v>
      </c>
      <c r="E8" s="7"/>
      <c r="F8" s="7"/>
    </row>
    <row r="9" spans="1:4" s="6" customFormat="1" ht="12.75">
      <c r="A9" s="23" t="s">
        <v>27</v>
      </c>
      <c r="B9" s="10">
        <v>3246.4</v>
      </c>
      <c r="C9" s="10">
        <v>791.8</v>
      </c>
      <c r="D9" s="10">
        <f t="shared" si="0"/>
        <v>24.39009364218827</v>
      </c>
    </row>
    <row r="10" spans="1:4" s="6" customFormat="1" ht="25.5">
      <c r="A10" s="23" t="s">
        <v>28</v>
      </c>
      <c r="B10" s="10">
        <v>9848.5</v>
      </c>
      <c r="C10" s="10">
        <v>12537.3</v>
      </c>
      <c r="D10" s="10">
        <f t="shared" si="0"/>
        <v>127.30161953596995</v>
      </c>
    </row>
    <row r="11" spans="1:4" s="6" customFormat="1" ht="12.75">
      <c r="A11" s="23" t="s">
        <v>33</v>
      </c>
      <c r="B11" s="10">
        <v>22720</v>
      </c>
      <c r="C11" s="10">
        <v>3444.5</v>
      </c>
      <c r="D11" s="10">
        <f t="shared" si="0"/>
        <v>15.160651408450704</v>
      </c>
    </row>
    <row r="12" spans="1:4" s="5" customFormat="1" ht="12.75">
      <c r="A12" s="23" t="s">
        <v>6</v>
      </c>
      <c r="B12" s="10">
        <v>3140</v>
      </c>
      <c r="C12" s="10">
        <v>832.9</v>
      </c>
      <c r="D12" s="10">
        <f t="shared" si="0"/>
        <v>26.525477707006367</v>
      </c>
    </row>
    <row r="13" spans="1:4" s="6" customFormat="1" ht="38.25">
      <c r="A13" s="23" t="s">
        <v>7</v>
      </c>
      <c r="B13" s="10">
        <v>5580</v>
      </c>
      <c r="C13" s="10">
        <v>2032.2</v>
      </c>
      <c r="D13" s="10">
        <f t="shared" si="0"/>
        <v>36.41935483870968</v>
      </c>
    </row>
    <row r="14" spans="1:4" s="6" customFormat="1" ht="25.5">
      <c r="A14" s="23" t="s">
        <v>23</v>
      </c>
      <c r="B14" s="10">
        <v>1120</v>
      </c>
      <c r="C14" s="10">
        <v>48.1</v>
      </c>
      <c r="D14" s="10">
        <f t="shared" si="0"/>
        <v>4.294642857142858</v>
      </c>
    </row>
    <row r="15" spans="1:4" s="6" customFormat="1" ht="25.5">
      <c r="A15" s="23" t="s">
        <v>37</v>
      </c>
      <c r="B15" s="10">
        <v>0</v>
      </c>
      <c r="C15" s="10">
        <v>5.2</v>
      </c>
      <c r="D15" s="10" t="e">
        <f t="shared" si="0"/>
        <v>#DIV/0!</v>
      </c>
    </row>
    <row r="16" spans="1:4" s="6" customFormat="1" ht="25.5">
      <c r="A16" s="23" t="s">
        <v>8</v>
      </c>
      <c r="B16" s="10">
        <v>420</v>
      </c>
      <c r="C16" s="10">
        <v>692.6</v>
      </c>
      <c r="D16" s="10">
        <f t="shared" si="0"/>
        <v>164.9047619047619</v>
      </c>
    </row>
    <row r="17" spans="1:4" s="6" customFormat="1" ht="12.75">
      <c r="A17" s="23" t="s">
        <v>9</v>
      </c>
      <c r="B17" s="10">
        <v>1000</v>
      </c>
      <c r="C17" s="10">
        <v>131.8</v>
      </c>
      <c r="D17" s="10">
        <f t="shared" si="0"/>
        <v>13.18</v>
      </c>
    </row>
    <row r="18" spans="1:5" s="6" customFormat="1" ht="12.75">
      <c r="A18" s="20" t="s">
        <v>15</v>
      </c>
      <c r="B18" s="14">
        <f>B19+B20</f>
        <v>823161.8</v>
      </c>
      <c r="C18" s="14">
        <f>C19+C20</f>
        <v>107136.2</v>
      </c>
      <c r="D18" s="14">
        <f>D19+D20</f>
        <v>113.0229716825797</v>
      </c>
      <c r="E18" s="5"/>
    </row>
    <row r="19" spans="1:4" s="6" customFormat="1" ht="38.25">
      <c r="A19" s="23" t="s">
        <v>22</v>
      </c>
      <c r="B19" s="10">
        <v>823235.3</v>
      </c>
      <c r="C19" s="10">
        <v>107209.7</v>
      </c>
      <c r="D19" s="10">
        <f>C19/B19*100</f>
        <v>13.022971682579692</v>
      </c>
    </row>
    <row r="20" spans="1:4" s="6" customFormat="1" ht="25.5">
      <c r="A20" s="23" t="s">
        <v>31</v>
      </c>
      <c r="B20" s="10">
        <v>-73.5</v>
      </c>
      <c r="C20" s="10">
        <v>-73.5</v>
      </c>
      <c r="D20" s="10">
        <f>C20/B20*100</f>
        <v>100</v>
      </c>
    </row>
    <row r="21" spans="1:6" s="6" customFormat="1" ht="12.75">
      <c r="A21" s="20" t="s">
        <v>16</v>
      </c>
      <c r="B21" s="14">
        <f>B7+B18</f>
        <v>943153</v>
      </c>
      <c r="C21" s="14">
        <f>C7+C18</f>
        <v>140482.3</v>
      </c>
      <c r="D21" s="14">
        <f>C21/B21*100</f>
        <v>14.894964019623538</v>
      </c>
      <c r="E21" s="8"/>
      <c r="F21" s="9"/>
    </row>
    <row r="22" spans="1:6" s="6" customFormat="1" ht="12.75">
      <c r="A22" s="25" t="s">
        <v>1</v>
      </c>
      <c r="B22" s="26"/>
      <c r="C22" s="26"/>
      <c r="D22" s="26"/>
      <c r="E22" s="9"/>
      <c r="F22" s="9"/>
    </row>
    <row r="23" spans="1:6" s="6" customFormat="1" ht="12.75">
      <c r="A23" s="19" t="s">
        <v>0</v>
      </c>
      <c r="B23" s="10">
        <v>52175.4</v>
      </c>
      <c r="C23" s="10">
        <v>13041.7</v>
      </c>
      <c r="D23" s="10">
        <f>C23/B23*100</f>
        <v>24.99587928410707</v>
      </c>
      <c r="E23" s="9"/>
      <c r="F23" s="9"/>
    </row>
    <row r="24" spans="1:6" s="6" customFormat="1" ht="12.75">
      <c r="A24" s="19" t="s">
        <v>4</v>
      </c>
      <c r="B24" s="10">
        <v>17871.7</v>
      </c>
      <c r="C24" s="10">
        <v>331.5</v>
      </c>
      <c r="D24" s="10">
        <f aca="true" t="shared" si="1" ref="D24:D33">C24/B24*100</f>
        <v>1.8548878953876797</v>
      </c>
      <c r="E24" s="9"/>
      <c r="F24" s="9"/>
    </row>
    <row r="25" spans="1:6" s="6" customFormat="1" ht="12.75">
      <c r="A25" s="19" t="s">
        <v>32</v>
      </c>
      <c r="B25" s="10">
        <v>431142.3</v>
      </c>
      <c r="C25" s="10">
        <v>26167.3</v>
      </c>
      <c r="D25" s="10">
        <f t="shared" si="1"/>
        <v>6.069295450713141</v>
      </c>
      <c r="E25" s="9"/>
      <c r="F25" s="9"/>
    </row>
    <row r="26" spans="1:6" s="6" customFormat="1" ht="12.75">
      <c r="A26" s="19" t="s">
        <v>10</v>
      </c>
      <c r="B26" s="10">
        <v>358679.8</v>
      </c>
      <c r="C26" s="10">
        <v>69805.4</v>
      </c>
      <c r="D26" s="10">
        <f t="shared" si="1"/>
        <v>19.461759485758606</v>
      </c>
      <c r="E26" s="9"/>
      <c r="F26" s="9"/>
    </row>
    <row r="27" spans="1:6" s="6" customFormat="1" ht="12.75">
      <c r="A27" s="19" t="s">
        <v>17</v>
      </c>
      <c r="B27" s="10">
        <v>51308.5</v>
      </c>
      <c r="C27" s="10">
        <v>15871.9</v>
      </c>
      <c r="D27" s="10">
        <f t="shared" si="1"/>
        <v>30.93425066022199</v>
      </c>
      <c r="E27" s="9"/>
      <c r="F27" s="9"/>
    </row>
    <row r="28" spans="1:6" s="6" customFormat="1" ht="12.75">
      <c r="A28" s="19" t="s">
        <v>11</v>
      </c>
      <c r="B28" s="10">
        <v>8270.7</v>
      </c>
      <c r="C28" s="10">
        <v>2670.8</v>
      </c>
      <c r="D28" s="10">
        <f t="shared" si="1"/>
        <v>32.29230899440193</v>
      </c>
      <c r="E28" s="9"/>
      <c r="F28" s="9"/>
    </row>
    <row r="29" spans="1:6" s="6" customFormat="1" ht="12.75">
      <c r="A29" s="19" t="s">
        <v>18</v>
      </c>
      <c r="B29" s="10">
        <v>12401</v>
      </c>
      <c r="C29" s="10">
        <v>3925.6</v>
      </c>
      <c r="D29" s="10">
        <f t="shared" si="1"/>
        <v>31.655511652286105</v>
      </c>
      <c r="E29" s="9"/>
      <c r="F29" s="9"/>
    </row>
    <row r="30" spans="1:6" s="6" customFormat="1" ht="12.75">
      <c r="A30" s="19" t="s">
        <v>38</v>
      </c>
      <c r="B30" s="10">
        <v>791.6</v>
      </c>
      <c r="C30" s="10">
        <v>0</v>
      </c>
      <c r="D30" s="10">
        <f t="shared" si="1"/>
        <v>0</v>
      </c>
      <c r="E30" s="9"/>
      <c r="F30" s="9"/>
    </row>
    <row r="31" spans="1:6" s="6" customFormat="1" ht="12.75">
      <c r="A31" s="19" t="s">
        <v>19</v>
      </c>
      <c r="B31" s="10">
        <v>10.3</v>
      </c>
      <c r="C31" s="10">
        <v>0</v>
      </c>
      <c r="D31" s="10">
        <f t="shared" si="1"/>
        <v>0</v>
      </c>
      <c r="E31" s="9"/>
      <c r="F31" s="9"/>
    </row>
    <row r="32" spans="1:6" s="6" customFormat="1" ht="12.75">
      <c r="A32" s="19" t="s">
        <v>21</v>
      </c>
      <c r="B32" s="10">
        <v>11833.3</v>
      </c>
      <c r="C32" s="10">
        <v>582.7</v>
      </c>
      <c r="D32" s="10">
        <f t="shared" si="1"/>
        <v>4.92423922320908</v>
      </c>
      <c r="E32" s="9"/>
      <c r="F32" s="9"/>
    </row>
    <row r="33" spans="1:6" s="6" customFormat="1" ht="12.75">
      <c r="A33" s="20" t="s">
        <v>16</v>
      </c>
      <c r="B33" s="14">
        <f>SUM(B23:B32)</f>
        <v>944484.6</v>
      </c>
      <c r="C33" s="14">
        <f>SUM(C23:C32)</f>
        <v>132396.9</v>
      </c>
      <c r="D33" s="14">
        <f t="shared" si="1"/>
        <v>14.017899286023297</v>
      </c>
      <c r="E33" s="8"/>
      <c r="F33" s="9"/>
    </row>
    <row r="34" spans="1:6" s="6" customFormat="1" ht="31.5" customHeight="1">
      <c r="A34" s="20" t="s">
        <v>30</v>
      </c>
      <c r="B34" s="14">
        <f>B21-B33</f>
        <v>-1331.5999999999767</v>
      </c>
      <c r="C34" s="14">
        <f>C21-C33</f>
        <v>8085.399999999994</v>
      </c>
      <c r="D34" s="10" t="s">
        <v>25</v>
      </c>
      <c r="E34" s="11"/>
      <c r="F34" s="7"/>
    </row>
    <row r="35" spans="1:4" s="6" customFormat="1" ht="12.75">
      <c r="A35" s="25" t="s">
        <v>20</v>
      </c>
      <c r="B35" s="26"/>
      <c r="C35" s="26"/>
      <c r="D35" s="26"/>
    </row>
    <row r="36" spans="1:4" s="6" customFormat="1" ht="38.25" customHeight="1">
      <c r="A36" s="21" t="s">
        <v>29</v>
      </c>
      <c r="B36" s="15">
        <f>B37+B38+B39</f>
        <v>1331.6</v>
      </c>
      <c r="C36" s="15">
        <f>C37+C38+C39</f>
        <v>-8085.4</v>
      </c>
      <c r="D36" s="3"/>
    </row>
    <row r="37" spans="1:4" s="6" customFormat="1" ht="30" customHeight="1">
      <c r="A37" s="19" t="s">
        <v>12</v>
      </c>
      <c r="B37" s="10"/>
      <c r="C37" s="10"/>
      <c r="D37" s="10"/>
    </row>
    <row r="38" spans="1:4" s="6" customFormat="1" ht="29.25" customHeight="1">
      <c r="A38" s="19" t="s">
        <v>13</v>
      </c>
      <c r="B38" s="10"/>
      <c r="C38" s="10"/>
      <c r="D38" s="10"/>
    </row>
    <row r="39" spans="1:4" s="6" customFormat="1" ht="25.5">
      <c r="A39" s="19" t="s">
        <v>2</v>
      </c>
      <c r="B39" s="10">
        <v>1331.6</v>
      </c>
      <c r="C39" s="10">
        <v>-8085.4</v>
      </c>
      <c r="D39" s="10"/>
    </row>
  </sheetData>
  <sheetProtection/>
  <mergeCells count="5">
    <mergeCell ref="A1:D1"/>
    <mergeCell ref="A2:D2"/>
    <mergeCell ref="A22:D22"/>
    <mergeCell ref="A6:D6"/>
    <mergeCell ref="A35:D35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2023-04-17T06:42:14Z</cp:lastPrinted>
  <dcterms:created xsi:type="dcterms:W3CDTF">2009-04-17T07:03:32Z</dcterms:created>
  <dcterms:modified xsi:type="dcterms:W3CDTF">2023-04-17T06:42:44Z</dcterms:modified>
  <cp:category/>
  <cp:version/>
  <cp:contentType/>
  <cp:contentStatus/>
</cp:coreProperties>
</file>