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Бюджет" sheetId="1" r:id="rId1"/>
  </sheets>
  <definedNames>
    <definedName name="_xlnm.Print_Titles" localSheetId="0">'Бюджет'!$4:$6</definedName>
  </definedNames>
  <calcPr fullCalcOnLoad="1"/>
</workbook>
</file>

<file path=xl/sharedStrings.xml><?xml version="1.0" encoding="utf-8"?>
<sst xmlns="http://schemas.openxmlformats.org/spreadsheetml/2006/main" count="142" uniqueCount="95">
  <si>
    <t>Всего</t>
  </si>
  <si>
    <t>0000000000</t>
  </si>
  <si>
    <t>22 0 00 00000</t>
  </si>
  <si>
    <t>21 0 00 00000</t>
  </si>
  <si>
    <t>44 0 00 00000</t>
  </si>
  <si>
    <t>20 0 00 00000</t>
  </si>
  <si>
    <t>19 0 00 00000</t>
  </si>
  <si>
    <t>18 0 00 00000</t>
  </si>
  <si>
    <t>27 0 00 00000</t>
  </si>
  <si>
    <t>14 0 00 00000</t>
  </si>
  <si>
    <t>13 0 00 00000</t>
  </si>
  <si>
    <t>12 0 00 00000</t>
  </si>
  <si>
    <t>11 0 00 00000</t>
  </si>
  <si>
    <t>65 3 00 00000</t>
  </si>
  <si>
    <t>Подпрограмма "Развитие системы дополнительного образования"</t>
  </si>
  <si>
    <t>65 0 00 00000</t>
  </si>
  <si>
    <t>24 0 00 00000</t>
  </si>
  <si>
    <t>25 0 00 00000</t>
  </si>
  <si>
    <t>65 1 00 00000</t>
  </si>
  <si>
    <t>Подпрограмма "Развитие системы дошкольного образования"</t>
  </si>
  <si>
    <t>66 3 00 00000</t>
  </si>
  <si>
    <t>Подпрограмма "Организация культурно-досуговой деятельности"</t>
  </si>
  <si>
    <t>66 2 00 00000</t>
  </si>
  <si>
    <t>Подпрограмма "Библиотечное обслуживание населения"</t>
  </si>
  <si>
    <t>66 0 00 00000</t>
  </si>
  <si>
    <t>29 0 00 00000</t>
  </si>
  <si>
    <t>Целевая статья</t>
  </si>
  <si>
    <t>Наименование</t>
  </si>
  <si>
    <t>(тыс. рублей)</t>
  </si>
  <si>
    <t>22 1 00 00000</t>
  </si>
  <si>
    <t>2021 год</t>
  </si>
  <si>
    <t>65 4 00 00000</t>
  </si>
  <si>
    <t>65 5 00 00000</t>
  </si>
  <si>
    <t>Подпрограмма "Реализация дополнительных общеобразовательных программ"</t>
  </si>
  <si>
    <t>66 1 00 00000</t>
  </si>
  <si>
    <t>66 4 00 00000</t>
  </si>
  <si>
    <t>22 2 00 00000</t>
  </si>
  <si>
    <t>Муниципальная программа "Развитие Единой дежурно-диспетчерской службы и готовности ее подключения к системе - 112 на 2017-2019 г.г."</t>
  </si>
  <si>
    <t>10 0 00 00000</t>
  </si>
  <si>
    <t>10 3 00 00000</t>
  </si>
  <si>
    <t>10 1 00 00000</t>
  </si>
  <si>
    <t>44 3 00 00000</t>
  </si>
  <si>
    <t>Подпрограмма "Обеспечение земельных участков, предоставляемых гражданам,имеющих трех и более детей, инженерной инфраструктурой Советского муниципального района"</t>
  </si>
  <si>
    <t>44 4 00 00000</t>
  </si>
  <si>
    <t>44 2 00 00000</t>
  </si>
  <si>
    <t>62 0 00 00000</t>
  </si>
  <si>
    <t>Прогноз</t>
  </si>
  <si>
    <t>Подпрограмма "Развитие системы общего образования"</t>
  </si>
  <si>
    <t>Подрограмма "Развитие молодежной политики на территории Советского муниципального района"</t>
  </si>
  <si>
    <t>Подрограмма "Развитие физической культуры и спорта на территории Советского муниципального района"</t>
  </si>
  <si>
    <t>65 2 00 00000</t>
  </si>
  <si>
    <t>Сведения о планируемых расходах бюджета муниципального района на реализацию муниципальных программ                                                                                                                                Советского муниципального района</t>
  </si>
  <si>
    <t>2022 год</t>
  </si>
  <si>
    <t>0,0</t>
  </si>
  <si>
    <t>Подпрограмма "Материальное стимулирование организаций и отдельных граждан Советского муниципального района"</t>
  </si>
  <si>
    <t>14 1 00 00000</t>
  </si>
  <si>
    <t>Подпрограмма "Организационные мероприятия на территории Советского муниципального района"</t>
  </si>
  <si>
    <t>14 2 00 00000</t>
  </si>
  <si>
    <t>22 3 00 00000</t>
  </si>
  <si>
    <t xml:space="preserve">Подпрограмма "Подготовка, организация, проведение соревнований по различным видам спорта, участие в соревнованиях различного уровня, материально-технической базы спортивных учреждений района" </t>
  </si>
  <si>
    <r>
      <t xml:space="preserve">Муниципальная программа "Информатизация администрации Советского муниципального района на 2019 - 2022 годы",                                </t>
    </r>
    <r>
      <rPr>
        <b/>
        <i/>
        <sz val="9"/>
        <rFont val="Arial"/>
        <family val="2"/>
      </rPr>
      <t xml:space="preserve">  </t>
    </r>
    <r>
      <rPr>
        <i/>
        <sz val="9"/>
        <rFont val="Arial"/>
        <family val="2"/>
      </rPr>
      <t>(ранее: "Информатизация администрации Советского муниципального района на 2019 - 2021 годы")</t>
    </r>
  </si>
  <si>
    <r>
      <t xml:space="preserve">Муниципальная программа "Развитие муниципальной службы в администрации Советского муниципального района и ее органах на 2019 - 2022 годы",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Arial"/>
        <family val="2"/>
      </rPr>
      <t>(ранее: "Развитие муниципальной службы в администрации Советского муниципального района и ее органах на 2019 - 2021 годы")</t>
    </r>
  </si>
  <si>
    <r>
      <t xml:space="preserve"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2017 - 2022 годы",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Arial"/>
        <family val="2"/>
      </rPr>
      <t>(ранее: "Проведение мероприятий на территории Советского муниципального района в связи с памятными событиями, знаменательными и юбилейными датами на 2017 - 2020 годы")</t>
    </r>
  </si>
  <si>
    <r>
      <t xml:space="preserve">Муниципальная программа "Территориальное планирование Советского муниципального района на  2016-2022 годы",               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(ранее: "Территориальное планирование Советского муниципального района на  2016-2021 годы")</t>
    </r>
  </si>
  <si>
    <r>
      <t xml:space="preserve">Подпрограмма "Обеспечение деятельности  МАУ  "Спортивная школа" р.п. Степное,                                                                                                           </t>
    </r>
    <r>
      <rPr>
        <i/>
        <sz val="9"/>
        <rFont val="Arial"/>
        <family val="2"/>
      </rPr>
      <t xml:space="preserve">  (ранее: "Обеспечение деятельности  МАУ  "Спортивная школа")</t>
    </r>
  </si>
  <si>
    <r>
      <t xml:space="preserve">Муниципальная программа "Развитие жилищно-коммунальной инфраструктуры Советского муниципального района Саратовской области на 2019-2028 г.г."                                                                                                </t>
    </r>
    <r>
      <rPr>
        <b/>
        <i/>
        <sz val="9"/>
        <rFont val="Arial"/>
        <family val="2"/>
      </rPr>
      <t xml:space="preserve"> </t>
    </r>
  </si>
  <si>
    <t xml:space="preserve">Подпрограмма "Экологическое оздоровление Советского муниципального района"                                                                                                                                         </t>
  </si>
  <si>
    <t xml:space="preserve">Подпрограмма "Энергосбережение и повышение энергетической эффективности в  Советском муниципальном районе "                                   </t>
  </si>
  <si>
    <t xml:space="preserve">Муниципальная программа "Реализация мероприятий  по повышению уровня оплаты труда некоторых категорий работников МКУ "АХО органов местного самоуправления Советского муниципального района на 2019-2021 годы"                                         </t>
  </si>
  <si>
    <r>
      <t xml:space="preserve">Подпрограмма «Организация отдыха, оздоровления и занятости детей и подростков в Советском районе»                                                             </t>
    </r>
    <r>
      <rPr>
        <i/>
        <sz val="9"/>
        <rFont val="Arial"/>
        <family val="2"/>
      </rPr>
      <t xml:space="preserve">  </t>
    </r>
  </si>
  <si>
    <r>
      <t xml:space="preserve">Подпрограмма "Обеспечение услуг в сфере образования",                                                                                                           </t>
    </r>
    <r>
      <rPr>
        <i/>
        <sz val="9"/>
        <rFont val="Arial"/>
        <family val="2"/>
      </rPr>
      <t>(ранее: "Организация по обеспечению предоставления услуг в сфере образования")</t>
    </r>
  </si>
  <si>
    <t>2019 год (отчет)</t>
  </si>
  <si>
    <t>2020 год (прогноз)</t>
  </si>
  <si>
    <t>2023 год</t>
  </si>
  <si>
    <r>
      <t xml:space="preserve">Муниципальная программа "Развитие физической культуры и спорта, туризма и молодежной политики на территории Советского муниципального района на 2019 - 2022 годы",                                                                                                          </t>
    </r>
    <r>
      <rPr>
        <i/>
        <sz val="9"/>
        <rFont val="Arial"/>
        <family val="2"/>
      </rPr>
      <t>(ранее: "Развитие физической культуры, спорта, туризма и молодежной политики на территории Советского муниципального района на 2019 - 2021 годы")</t>
    </r>
  </si>
  <si>
    <r>
      <t xml:space="preserve">Муниципальная программа "Развитие малого и среднего предпринимательства в Советском муниципальном районе на 2016-2022 годы",                                                                                                                                           </t>
    </r>
    <r>
      <rPr>
        <i/>
        <sz val="9"/>
        <rFont val="Arial"/>
        <family val="2"/>
      </rPr>
      <t>(ранее: "Развитие малого и среднего предпринимательства в Советском муниципальном районе на 2016-2020 годы")</t>
    </r>
  </si>
  <si>
    <r>
      <t xml:space="preserve">Муниципальная программа "Обеспечение жильем молодых семей на 2016-2022 годы",                                                                                                           </t>
    </r>
    <r>
      <rPr>
        <i/>
        <sz val="9"/>
        <rFont val="Arial"/>
        <family val="2"/>
      </rPr>
      <t>(ранее: "Обеспечение жильем молодых семей на 2016-2020 годы")</t>
    </r>
  </si>
  <si>
    <r>
      <t xml:space="preserve">Подпрограмма "Обеспечение деятельности  МАУ ФОК " Степное" р.п.Степное ",                                                                                                     </t>
    </r>
    <r>
      <rPr>
        <i/>
        <sz val="9"/>
        <rFont val="Arial"/>
        <family val="2"/>
      </rPr>
      <t xml:space="preserve">  (ранее: "Обеспечение деятельности  МАУ ФОК " Степное" р.п.Степное на территории  Советского муниципального района")</t>
    </r>
  </si>
  <si>
    <r>
      <t xml:space="preserve">Муниципальная программа "Содействие занятости населения Советского муниципального района на 2018-2022 годы",                                                                         </t>
    </r>
    <r>
      <rPr>
        <i/>
        <sz val="9"/>
        <rFont val="Arial"/>
        <family val="2"/>
      </rPr>
      <t>(ранее: "Содействие занятости населения Советского муниципального района на 2018-2020 годы")</t>
    </r>
  </si>
  <si>
    <r>
      <t xml:space="preserve">Муниципальная программа "Повышение безопасности дорожного движения в  Советском  муниципальном  районе",             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(ранее: "Повышение безопасности дорожного движения в  Советском  муниципальном  районе  на 2015 -2021 годы")</t>
    </r>
  </si>
  <si>
    <r>
      <t xml:space="preserve">Муниципальная программа "Обеспечение деятельности муниципального автономного учреждения "Спортивная школа"",                                                                                                         </t>
    </r>
    <r>
      <rPr>
        <i/>
        <sz val="9"/>
        <rFont val="Arial"/>
        <family val="2"/>
      </rPr>
      <t>(ранее: "Обеспечение деятельности муниципальных автономных учреждений Советского муниципального района на 2019-2021 годы")</t>
    </r>
  </si>
  <si>
    <r>
      <t xml:space="preserve">Муниципальная программа "Комплексные меры противодействия немедицинскому потреблению наркотических средств и их незаконному обороту в Советском муниципальном районе на 2019-2022 годы"                                                                                                </t>
    </r>
    <r>
      <rPr>
        <b/>
        <i/>
        <sz val="9"/>
        <rFont val="Arial"/>
        <family val="2"/>
      </rPr>
      <t xml:space="preserve"> </t>
    </r>
  </si>
  <si>
    <t>23 0 00 00000</t>
  </si>
  <si>
    <r>
      <t xml:space="preserve">Муниципальная программа "Обеспечение безопасности жизнедеятельности населения Советского муниципального района  на 2016 - 2022 годы",                                                                                             </t>
    </r>
    <r>
      <rPr>
        <i/>
        <sz val="9"/>
        <rFont val="Arial"/>
        <family val="2"/>
      </rPr>
      <t>(ранее: "Обеспечение безопасности жизнедеятельности населения Советского муниципального района  на 2016 - 2020 г.г.)</t>
    </r>
  </si>
  <si>
    <r>
      <t xml:space="preserve">Муниципальная программа "Энергосбережение и повышение энергетической эффективности в муниципальных учреждениях культуры",                                                                                                           </t>
    </r>
    <r>
      <rPr>
        <i/>
        <sz val="9"/>
        <rFont val="Arial"/>
        <family val="2"/>
      </rPr>
      <t>(ранее: "Энергосбережение и повышение энергетической эффективности в муниципальных учреждениях культуры на период до 2020 года")</t>
    </r>
  </si>
  <si>
    <r>
      <t xml:space="preserve">Муниципальная программа "Профилактика правонарушений и преступлений на территории Советского муниципального района на 2019-2022 годы"                                                                                                </t>
    </r>
    <r>
      <rPr>
        <b/>
        <i/>
        <sz val="9"/>
        <rFont val="Arial"/>
        <family val="2"/>
      </rPr>
      <t xml:space="preserve"> </t>
    </r>
  </si>
  <si>
    <t>30 0 00 00000</t>
  </si>
  <si>
    <t>32 0 00 00000</t>
  </si>
  <si>
    <r>
      <t xml:space="preserve">Муниципальная программа "Управление муниципальным имуществом и землей Советского муниципального района на 2020-2024 годы"                                                                                                </t>
    </r>
    <r>
      <rPr>
        <b/>
        <i/>
        <sz val="9"/>
        <rFont val="Arial"/>
        <family val="2"/>
      </rPr>
      <t xml:space="preserve"> </t>
    </r>
  </si>
  <si>
    <r>
      <t xml:space="preserve">Муниципальная программа "Управление муниципальными финансами  Советского муниципального района Саратовской области"                                                                                                </t>
    </r>
    <r>
      <rPr>
        <b/>
        <i/>
        <sz val="9"/>
        <rFont val="Arial"/>
        <family val="2"/>
      </rPr>
      <t xml:space="preserve"> </t>
    </r>
  </si>
  <si>
    <t>49 0 00 00000</t>
  </si>
  <si>
    <r>
      <t xml:space="preserve">Муниципальная программа "Развитие образования Советского муниципального района",                                  </t>
    </r>
    <r>
      <rPr>
        <b/>
        <i/>
        <sz val="9"/>
        <rFont val="Arial"/>
        <family val="2"/>
      </rPr>
      <t xml:space="preserve">  </t>
    </r>
    <r>
      <rPr>
        <i/>
        <sz val="9"/>
        <rFont val="Arial"/>
        <family val="2"/>
      </rPr>
      <t>(ранее: "Развитие образования Советского муниципального района на 2017-2021 годы")</t>
    </r>
  </si>
  <si>
    <r>
      <t xml:space="preserve">Муниципальная программа "Развитие и сохранение культуры в Советском муниципальном районе",                                </t>
    </r>
    <r>
      <rPr>
        <b/>
        <i/>
        <sz val="9"/>
        <rFont val="Arial"/>
        <family val="2"/>
      </rPr>
      <t xml:space="preserve">  </t>
    </r>
    <r>
      <rPr>
        <i/>
        <sz val="9"/>
        <rFont val="Arial"/>
        <family val="2"/>
      </rPr>
      <t>(ранее: "Развитие и сохранение культуры в Советском муниципальном районе на 2017-2021 годы")</t>
    </r>
  </si>
  <si>
    <t xml:space="preserve">Подпрограмма "Обеспечение  по предоставлению услуг прочих учреждений (централизованная бухгалтерия, хозяйственный персонал)"                                                                                                  </t>
  </si>
  <si>
    <r>
      <t xml:space="preserve">Муниципальная программа "Энергосбережение и повышение энергетической эффективности в образовательных организациях Советского муниципального района", </t>
    </r>
    <r>
      <rPr>
        <i/>
        <sz val="9"/>
        <rFont val="Arial"/>
        <family val="2"/>
      </rPr>
      <t>(ранее:  "Энергосбережение и повышение энергетической эффективности в образовательных учреждениях Советского муниципального района на период до 2020 года")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</si>
</sst>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#,##0.00;[Red]\-#,##0.00"/>
    <numFmt numFmtId="166" formatCode="#,##0.00;[Red]\-#,##0.00;0.00"/>
    <numFmt numFmtId="167" formatCode="000"/>
    <numFmt numFmtId="168" formatCode="0000000000"/>
    <numFmt numFmtId="169" formatCode="0.0"/>
    <numFmt numFmtId="170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 horizontal="center"/>
      <protection hidden="1"/>
    </xf>
    <xf numFmtId="0" fontId="6" fillId="0" borderId="13" xfId="52" applyNumberFormat="1" applyFont="1" applyFill="1" applyBorder="1" applyAlignment="1" applyProtection="1">
      <alignment horizontal="center"/>
      <protection hidden="1"/>
    </xf>
    <xf numFmtId="0" fontId="2" fillId="0" borderId="0" xfId="52" applyFill="1">
      <alignment/>
      <protection/>
    </xf>
    <xf numFmtId="168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>
      <alignment/>
      <protection/>
    </xf>
    <xf numFmtId="0" fontId="2" fillId="0" borderId="0" xfId="52" applyFill="1" applyAlignment="1" applyProtection="1">
      <alignment horizontal="center"/>
      <protection hidden="1"/>
    </xf>
    <xf numFmtId="168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lef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ill="1" applyProtection="1">
      <alignment/>
      <protection hidden="1"/>
    </xf>
    <xf numFmtId="0" fontId="8" fillId="0" borderId="0" xfId="52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2" fillId="0" borderId="0" xfId="52" applyFill="1" applyAlignment="1">
      <alignment horizontal="center"/>
      <protection/>
    </xf>
    <xf numFmtId="168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Alignment="1">
      <alignment horizontal="left" vertical="center"/>
      <protection/>
    </xf>
    <xf numFmtId="0" fontId="2" fillId="0" borderId="0" xfId="52" applyFill="1" applyAlignment="1">
      <alignment horizontal="left" vertical="center"/>
      <protection/>
    </xf>
    <xf numFmtId="0" fontId="2" fillId="0" borderId="0" xfId="52" applyFont="1" applyFill="1" applyAlignment="1">
      <alignment horizontal="left" vertical="center"/>
      <protection/>
    </xf>
    <xf numFmtId="167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7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7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left" vertical="center"/>
      <protection hidden="1"/>
    </xf>
    <xf numFmtId="167" fontId="3" fillId="33" borderId="10" xfId="52" applyNumberFormat="1" applyFont="1" applyFill="1" applyBorder="1" applyAlignment="1" applyProtection="1">
      <alignment horizontal="left" vertical="center" wrapText="1"/>
      <protection hidden="1"/>
    </xf>
    <xf numFmtId="167" fontId="6" fillId="0" borderId="12" xfId="52" applyNumberFormat="1" applyFont="1" applyFill="1" applyBorder="1" applyAlignment="1" applyProtection="1">
      <alignment horizontal="left" vertical="center" wrapText="1" shrinkToFit="1"/>
      <protection hidden="1"/>
    </xf>
    <xf numFmtId="167" fontId="3" fillId="0" borderId="12" xfId="52" applyNumberFormat="1" applyFont="1" applyFill="1" applyBorder="1" applyAlignment="1" applyProtection="1">
      <alignment horizontal="left" vertical="center" wrapText="1" shrinkToFit="1"/>
      <protection hidden="1"/>
    </xf>
    <xf numFmtId="167" fontId="6" fillId="33" borderId="10" xfId="52" applyNumberFormat="1" applyFont="1" applyFill="1" applyBorder="1" applyAlignment="1" applyProtection="1">
      <alignment horizontal="left" vertical="center" wrapText="1"/>
      <protection hidden="1"/>
    </xf>
    <xf numFmtId="168" fontId="6" fillId="33" borderId="10" xfId="52" applyNumberFormat="1" applyFont="1" applyFill="1" applyBorder="1" applyAlignment="1" applyProtection="1">
      <alignment horizontal="center" vertical="center"/>
      <protection hidden="1"/>
    </xf>
    <xf numFmtId="168" fontId="3" fillId="33" borderId="10" xfId="52" applyNumberFormat="1" applyFont="1" applyFill="1" applyBorder="1" applyAlignment="1" applyProtection="1">
      <alignment horizontal="center" vertical="center"/>
      <protection hidden="1"/>
    </xf>
    <xf numFmtId="167" fontId="3" fillId="0" borderId="10" xfId="59" applyNumberFormat="1" applyFont="1" applyFill="1" applyBorder="1" applyAlignment="1" applyProtection="1">
      <alignment horizontal="left" vertical="center" wrapText="1"/>
      <protection hidden="1"/>
    </xf>
    <xf numFmtId="169" fontId="3" fillId="0" borderId="10" xfId="52" applyNumberFormat="1" applyFont="1" applyFill="1" applyBorder="1" applyAlignment="1" applyProtection="1">
      <alignment horizontal="center" vertical="center"/>
      <protection hidden="1"/>
    </xf>
    <xf numFmtId="169" fontId="6" fillId="0" borderId="10" xfId="52" applyNumberFormat="1" applyFont="1" applyFill="1" applyBorder="1" applyAlignment="1" applyProtection="1">
      <alignment horizontal="center" vertical="center"/>
      <protection hidden="1"/>
    </xf>
    <xf numFmtId="169" fontId="6" fillId="0" borderId="10" xfId="52" applyNumberFormat="1" applyFont="1" applyFill="1" applyBorder="1" applyAlignment="1" applyProtection="1">
      <alignment horizontal="center" vertical="center"/>
      <protection hidden="1"/>
    </xf>
    <xf numFmtId="169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>
      <alignment horizontal="left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 hidden="1"/>
    </xf>
    <xf numFmtId="169" fontId="6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49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69" fontId="4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showZeros="0" tabSelected="1" zoomScalePageLayoutView="0" workbookViewId="0" topLeftCell="A34">
      <selection activeCell="M42" sqref="M42"/>
    </sheetView>
  </sheetViews>
  <sheetFormatPr defaultColWidth="9.140625" defaultRowHeight="15"/>
  <cols>
    <col min="1" max="1" width="57.28125" style="8" customWidth="1"/>
    <col min="2" max="2" width="16.00390625" style="18" customWidth="1"/>
    <col min="3" max="3" width="12.421875" style="18" customWidth="1"/>
    <col min="4" max="4" width="13.8515625" style="18" customWidth="1"/>
    <col min="5" max="5" width="16.421875" style="18" customWidth="1"/>
    <col min="6" max="6" width="14.00390625" style="18" customWidth="1"/>
    <col min="7" max="7" width="15.28125" style="18" customWidth="1"/>
    <col min="8" max="202" width="9.140625" style="8" customWidth="1"/>
    <col min="203" max="16384" width="9.140625" style="8" customWidth="1"/>
  </cols>
  <sheetData>
    <row r="1" spans="1:7" s="10" customFormat="1" ht="43.5" customHeight="1">
      <c r="A1" s="46" t="s">
        <v>51</v>
      </c>
      <c r="B1" s="46"/>
      <c r="C1" s="46"/>
      <c r="D1" s="46"/>
      <c r="E1" s="46"/>
      <c r="F1" s="46"/>
      <c r="G1" s="46"/>
    </row>
    <row r="2" spans="1:7" ht="12.75" customHeight="1">
      <c r="A2" s="5"/>
      <c r="B2" s="6"/>
      <c r="C2" s="6"/>
      <c r="D2" s="6"/>
      <c r="E2" s="6"/>
      <c r="F2" s="6"/>
      <c r="G2" s="6"/>
    </row>
    <row r="3" spans="1:7" ht="12.75" customHeight="1">
      <c r="A3" s="1"/>
      <c r="B3" s="6"/>
      <c r="C3" s="6"/>
      <c r="D3" s="6"/>
      <c r="E3" s="7"/>
      <c r="F3" s="7"/>
      <c r="G3" s="7" t="s">
        <v>28</v>
      </c>
    </row>
    <row r="4" spans="1:7" ht="23.25" customHeight="1">
      <c r="A4" s="47" t="s">
        <v>27</v>
      </c>
      <c r="B4" s="49" t="s">
        <v>26</v>
      </c>
      <c r="C4" s="51" t="s">
        <v>71</v>
      </c>
      <c r="D4" s="51" t="s">
        <v>72</v>
      </c>
      <c r="E4" s="52" t="s">
        <v>46</v>
      </c>
      <c r="F4" s="53"/>
      <c r="G4" s="54"/>
    </row>
    <row r="5" spans="1:7" ht="34.5" customHeight="1">
      <c r="A5" s="48"/>
      <c r="B5" s="50"/>
      <c r="C5" s="50"/>
      <c r="D5" s="50"/>
      <c r="E5" s="42" t="s">
        <v>30</v>
      </c>
      <c r="F5" s="42" t="s">
        <v>52</v>
      </c>
      <c r="G5" s="42" t="s">
        <v>73</v>
      </c>
    </row>
    <row r="6" spans="1:7" ht="12.75" customHeight="1">
      <c r="A6" s="4">
        <v>1</v>
      </c>
      <c r="B6" s="2">
        <v>5</v>
      </c>
      <c r="C6" s="2">
        <v>6</v>
      </c>
      <c r="D6" s="3"/>
      <c r="E6" s="3">
        <v>7</v>
      </c>
      <c r="F6" s="3">
        <v>8</v>
      </c>
      <c r="G6" s="3">
        <v>9</v>
      </c>
    </row>
    <row r="7" spans="1:7" ht="76.5" customHeight="1">
      <c r="A7" s="27" t="s">
        <v>74</v>
      </c>
      <c r="B7" s="32" t="s">
        <v>38</v>
      </c>
      <c r="C7" s="34">
        <v>1104.1</v>
      </c>
      <c r="D7" s="34">
        <v>1080</v>
      </c>
      <c r="E7" s="34">
        <f>E8+E9</f>
        <v>80</v>
      </c>
      <c r="F7" s="34">
        <f>F8+F9</f>
        <v>80</v>
      </c>
      <c r="G7" s="44" t="s">
        <v>53</v>
      </c>
    </row>
    <row r="8" spans="1:7" ht="37.5" customHeight="1">
      <c r="A8" s="30" t="s">
        <v>49</v>
      </c>
      <c r="B8" s="31" t="s">
        <v>40</v>
      </c>
      <c r="C8" s="35">
        <v>1104.1</v>
      </c>
      <c r="D8" s="35">
        <v>1050</v>
      </c>
      <c r="E8" s="35">
        <v>50</v>
      </c>
      <c r="F8" s="35">
        <v>50</v>
      </c>
      <c r="G8" s="44" t="s">
        <v>53</v>
      </c>
    </row>
    <row r="9" spans="1:7" ht="38.25" customHeight="1">
      <c r="A9" s="24" t="s">
        <v>48</v>
      </c>
      <c r="B9" s="12" t="s">
        <v>39</v>
      </c>
      <c r="C9" s="35" t="s">
        <v>53</v>
      </c>
      <c r="D9" s="35">
        <v>30</v>
      </c>
      <c r="E9" s="35">
        <v>30</v>
      </c>
      <c r="F9" s="35">
        <v>30</v>
      </c>
      <c r="G9" s="44" t="s">
        <v>53</v>
      </c>
    </row>
    <row r="10" spans="1:7" ht="50.25" customHeight="1">
      <c r="A10" s="25" t="s">
        <v>60</v>
      </c>
      <c r="B10" s="19" t="s">
        <v>12</v>
      </c>
      <c r="C10" s="34">
        <v>705.3</v>
      </c>
      <c r="D10" s="34">
        <v>765.6</v>
      </c>
      <c r="E10" s="34">
        <v>600</v>
      </c>
      <c r="F10" s="34">
        <v>600</v>
      </c>
      <c r="G10" s="44" t="s">
        <v>53</v>
      </c>
    </row>
    <row r="11" spans="1:7" ht="77.25" customHeight="1">
      <c r="A11" s="25" t="s">
        <v>61</v>
      </c>
      <c r="B11" s="19" t="s">
        <v>11</v>
      </c>
      <c r="C11" s="34">
        <v>2523</v>
      </c>
      <c r="D11" s="34">
        <v>1330</v>
      </c>
      <c r="E11" s="34">
        <v>1200</v>
      </c>
      <c r="F11" s="34">
        <v>900</v>
      </c>
      <c r="G11" s="44" t="s">
        <v>53</v>
      </c>
    </row>
    <row r="12" spans="1:7" s="21" customFormat="1" ht="46.5" customHeight="1">
      <c r="A12" s="25" t="s">
        <v>37</v>
      </c>
      <c r="B12" s="19" t="s">
        <v>10</v>
      </c>
      <c r="C12" s="34">
        <v>14</v>
      </c>
      <c r="D12" s="34" t="s">
        <v>53</v>
      </c>
      <c r="E12" s="34" t="s">
        <v>53</v>
      </c>
      <c r="F12" s="34" t="s">
        <v>53</v>
      </c>
      <c r="G12" s="34" t="s">
        <v>53</v>
      </c>
    </row>
    <row r="13" spans="1:7" s="21" customFormat="1" ht="84.75" customHeight="1">
      <c r="A13" s="25" t="s">
        <v>62</v>
      </c>
      <c r="B13" s="19" t="s">
        <v>9</v>
      </c>
      <c r="C13" s="34">
        <v>62.5</v>
      </c>
      <c r="D13" s="34">
        <v>247.5</v>
      </c>
      <c r="E13" s="34">
        <v>100</v>
      </c>
      <c r="F13" s="34">
        <v>50</v>
      </c>
      <c r="G13" s="34" t="s">
        <v>53</v>
      </c>
    </row>
    <row r="14" spans="1:7" s="21" customFormat="1" ht="36.75" customHeight="1">
      <c r="A14" s="24" t="s">
        <v>54</v>
      </c>
      <c r="B14" s="12" t="s">
        <v>55</v>
      </c>
      <c r="C14" s="35">
        <v>30.9</v>
      </c>
      <c r="D14" s="35">
        <v>15</v>
      </c>
      <c r="E14" s="35">
        <v>15</v>
      </c>
      <c r="F14" s="35" t="s">
        <v>53</v>
      </c>
      <c r="G14" s="35" t="s">
        <v>53</v>
      </c>
    </row>
    <row r="15" spans="1:7" s="21" customFormat="1" ht="31.5" customHeight="1">
      <c r="A15" s="24" t="s">
        <v>56</v>
      </c>
      <c r="B15" s="12" t="s">
        <v>57</v>
      </c>
      <c r="C15" s="35" t="s">
        <v>53</v>
      </c>
      <c r="D15" s="35">
        <v>232.5</v>
      </c>
      <c r="E15" s="35">
        <v>85</v>
      </c>
      <c r="F15" s="35">
        <v>50</v>
      </c>
      <c r="G15" s="35" t="s">
        <v>53</v>
      </c>
    </row>
    <row r="16" spans="1:7" s="21" customFormat="1" ht="63.75" customHeight="1">
      <c r="A16" s="33" t="s">
        <v>79</v>
      </c>
      <c r="B16" s="19" t="s">
        <v>7</v>
      </c>
      <c r="C16" s="34">
        <v>4996.1</v>
      </c>
      <c r="D16" s="34">
        <v>12710.5</v>
      </c>
      <c r="E16" s="34">
        <v>27633.6</v>
      </c>
      <c r="F16" s="34">
        <v>27525.7</v>
      </c>
      <c r="G16" s="34">
        <v>27630.5</v>
      </c>
    </row>
    <row r="17" spans="1:7" s="21" customFormat="1" ht="52.5" customHeight="1">
      <c r="A17" s="25" t="s">
        <v>63</v>
      </c>
      <c r="B17" s="19" t="s">
        <v>6</v>
      </c>
      <c r="C17" s="34">
        <v>3331.3</v>
      </c>
      <c r="D17" s="34">
        <v>270</v>
      </c>
      <c r="E17" s="34">
        <v>1200</v>
      </c>
      <c r="F17" s="34" t="s">
        <v>53</v>
      </c>
      <c r="G17" s="34" t="s">
        <v>53</v>
      </c>
    </row>
    <row r="18" spans="1:7" s="21" customFormat="1" ht="63.75" customHeight="1">
      <c r="A18" s="25" t="s">
        <v>75</v>
      </c>
      <c r="B18" s="19" t="s">
        <v>5</v>
      </c>
      <c r="C18" s="34" t="s">
        <v>53</v>
      </c>
      <c r="D18" s="34">
        <v>35</v>
      </c>
      <c r="E18" s="34">
        <v>15</v>
      </c>
      <c r="F18" s="34">
        <v>15</v>
      </c>
      <c r="G18" s="34" t="s">
        <v>53</v>
      </c>
    </row>
    <row r="19" spans="1:7" s="21" customFormat="1" ht="41.25" customHeight="1">
      <c r="A19" s="25" t="s">
        <v>76</v>
      </c>
      <c r="B19" s="19" t="s">
        <v>3</v>
      </c>
      <c r="C19" s="34">
        <v>2184</v>
      </c>
      <c r="D19" s="34">
        <v>2898</v>
      </c>
      <c r="E19" s="34">
        <v>20</v>
      </c>
      <c r="F19" s="34">
        <v>20</v>
      </c>
      <c r="G19" s="34" t="s">
        <v>53</v>
      </c>
    </row>
    <row r="20" spans="1:7" s="21" customFormat="1" ht="75" customHeight="1">
      <c r="A20" s="25" t="s">
        <v>80</v>
      </c>
      <c r="B20" s="19" t="s">
        <v>2</v>
      </c>
      <c r="C20" s="34">
        <v>13455.9</v>
      </c>
      <c r="D20" s="34">
        <f>D21+D22+D23</f>
        <v>14920.5</v>
      </c>
      <c r="E20" s="34">
        <v>11369.1</v>
      </c>
      <c r="F20" s="34">
        <v>4473.6</v>
      </c>
      <c r="G20" s="34">
        <v>4273.6</v>
      </c>
    </row>
    <row r="21" spans="1:7" s="21" customFormat="1" ht="63.75" customHeight="1">
      <c r="A21" s="24" t="s">
        <v>77</v>
      </c>
      <c r="B21" s="12" t="s">
        <v>29</v>
      </c>
      <c r="C21" s="35">
        <v>7102.4</v>
      </c>
      <c r="D21" s="35">
        <v>4741.6</v>
      </c>
      <c r="E21" s="34" t="s">
        <v>53</v>
      </c>
      <c r="F21" s="34" t="s">
        <v>53</v>
      </c>
      <c r="G21" s="34" t="s">
        <v>53</v>
      </c>
    </row>
    <row r="22" spans="1:7" s="21" customFormat="1" ht="57" customHeight="1">
      <c r="A22" s="38" t="s">
        <v>59</v>
      </c>
      <c r="B22" s="12" t="s">
        <v>36</v>
      </c>
      <c r="C22" s="43" t="s">
        <v>53</v>
      </c>
      <c r="D22" s="35" t="s">
        <v>53</v>
      </c>
      <c r="E22" s="34" t="s">
        <v>53</v>
      </c>
      <c r="F22" s="34" t="s">
        <v>53</v>
      </c>
      <c r="G22" s="34" t="s">
        <v>53</v>
      </c>
    </row>
    <row r="23" spans="1:7" s="21" customFormat="1" ht="39" customHeight="1">
      <c r="A23" s="24" t="s">
        <v>64</v>
      </c>
      <c r="B23" s="12" t="s">
        <v>58</v>
      </c>
      <c r="C23" s="35">
        <v>6353.5</v>
      </c>
      <c r="D23" s="35">
        <v>10178.9</v>
      </c>
      <c r="E23" s="34" t="s">
        <v>53</v>
      </c>
      <c r="F23" s="34" t="s">
        <v>53</v>
      </c>
      <c r="G23" s="34" t="s">
        <v>53</v>
      </c>
    </row>
    <row r="24" spans="1:7" s="21" customFormat="1" ht="52.5" customHeight="1">
      <c r="A24" s="25" t="s">
        <v>81</v>
      </c>
      <c r="B24" s="19" t="s">
        <v>82</v>
      </c>
      <c r="C24" s="44"/>
      <c r="D24" s="34">
        <v>10</v>
      </c>
      <c r="E24" s="34">
        <v>10</v>
      </c>
      <c r="F24" s="34">
        <v>10</v>
      </c>
      <c r="G24" s="34" t="s">
        <v>53</v>
      </c>
    </row>
    <row r="25" spans="1:7" s="21" customFormat="1" ht="76.5" customHeight="1">
      <c r="A25" s="25" t="s">
        <v>94</v>
      </c>
      <c r="B25" s="19" t="s">
        <v>16</v>
      </c>
      <c r="C25" s="34">
        <v>4380.1</v>
      </c>
      <c r="D25" s="34">
        <v>4025.3</v>
      </c>
      <c r="E25" s="34">
        <v>5910</v>
      </c>
      <c r="F25" s="34">
        <v>4910</v>
      </c>
      <c r="G25" s="34">
        <v>90</v>
      </c>
    </row>
    <row r="26" spans="1:7" s="21" customFormat="1" ht="53.25" customHeight="1">
      <c r="A26" s="25" t="s">
        <v>78</v>
      </c>
      <c r="B26" s="19" t="s">
        <v>17</v>
      </c>
      <c r="C26" s="34">
        <v>100</v>
      </c>
      <c r="D26" s="34">
        <v>10</v>
      </c>
      <c r="E26" s="34">
        <v>100</v>
      </c>
      <c r="F26" s="41" t="s">
        <v>53</v>
      </c>
      <c r="G26" s="41" t="s">
        <v>53</v>
      </c>
    </row>
    <row r="27" spans="1:7" s="20" customFormat="1" ht="62.25" customHeight="1">
      <c r="A27" s="25" t="s">
        <v>83</v>
      </c>
      <c r="B27" s="19" t="s">
        <v>8</v>
      </c>
      <c r="C27" s="34">
        <v>191.2</v>
      </c>
      <c r="D27" s="34">
        <v>200</v>
      </c>
      <c r="E27" s="34">
        <v>100</v>
      </c>
      <c r="F27" s="34">
        <v>100</v>
      </c>
      <c r="G27" s="41" t="s">
        <v>53</v>
      </c>
    </row>
    <row r="28" spans="1:7" s="21" customFormat="1" ht="78.75" customHeight="1">
      <c r="A28" s="25" t="s">
        <v>84</v>
      </c>
      <c r="B28" s="19" t="s">
        <v>25</v>
      </c>
      <c r="C28" s="34">
        <v>542.4</v>
      </c>
      <c r="D28" s="34">
        <v>2906.6</v>
      </c>
      <c r="E28" s="34">
        <v>2360</v>
      </c>
      <c r="F28" s="34">
        <v>2000</v>
      </c>
      <c r="G28" s="41" t="s">
        <v>53</v>
      </c>
    </row>
    <row r="29" spans="1:7" s="21" customFormat="1" ht="44.25" customHeight="1">
      <c r="A29" s="25" t="s">
        <v>85</v>
      </c>
      <c r="B29" s="19" t="s">
        <v>86</v>
      </c>
      <c r="C29" s="34"/>
      <c r="D29" s="34">
        <v>10</v>
      </c>
      <c r="E29" s="34">
        <v>10</v>
      </c>
      <c r="F29" s="34">
        <v>10</v>
      </c>
      <c r="G29" s="41" t="s">
        <v>53</v>
      </c>
    </row>
    <row r="30" spans="1:7" s="21" customFormat="1" ht="44.25" customHeight="1">
      <c r="A30" s="25" t="s">
        <v>88</v>
      </c>
      <c r="B30" s="19" t="s">
        <v>87</v>
      </c>
      <c r="C30" s="34"/>
      <c r="D30" s="34">
        <v>589.8</v>
      </c>
      <c r="E30" s="34">
        <v>570.7</v>
      </c>
      <c r="F30" s="34">
        <v>574.5</v>
      </c>
      <c r="G30" s="41">
        <v>580</v>
      </c>
    </row>
    <row r="31" spans="1:7" s="21" customFormat="1" ht="48" customHeight="1">
      <c r="A31" s="25" t="s">
        <v>65</v>
      </c>
      <c r="B31" s="19" t="s">
        <v>4</v>
      </c>
      <c r="C31" s="41">
        <f>C32+C33+C34</f>
        <v>0</v>
      </c>
      <c r="D31" s="41">
        <v>120</v>
      </c>
      <c r="E31" s="41">
        <f>E32+E33+E34</f>
        <v>145</v>
      </c>
      <c r="F31" s="41">
        <f>F32+F33+F34</f>
        <v>145</v>
      </c>
      <c r="G31" s="40" t="s">
        <v>53</v>
      </c>
    </row>
    <row r="32" spans="1:7" s="20" customFormat="1" ht="36.75" customHeight="1">
      <c r="A32" s="24" t="s">
        <v>66</v>
      </c>
      <c r="B32" s="12" t="s">
        <v>44</v>
      </c>
      <c r="C32" s="40"/>
      <c r="D32" s="40" t="s">
        <v>53</v>
      </c>
      <c r="E32" s="40" t="s">
        <v>53</v>
      </c>
      <c r="F32" s="40" t="s">
        <v>53</v>
      </c>
      <c r="G32" s="40" t="s">
        <v>53</v>
      </c>
    </row>
    <row r="33" spans="1:7" s="21" customFormat="1" ht="41.25" customHeight="1">
      <c r="A33" s="24" t="s">
        <v>67</v>
      </c>
      <c r="B33" s="12" t="s">
        <v>41</v>
      </c>
      <c r="C33" s="40"/>
      <c r="D33" s="35">
        <v>100</v>
      </c>
      <c r="E33" s="35">
        <v>100</v>
      </c>
      <c r="F33" s="35">
        <v>100</v>
      </c>
      <c r="G33" s="40" t="s">
        <v>53</v>
      </c>
    </row>
    <row r="34" spans="1:7" s="21" customFormat="1" ht="45.75" customHeight="1">
      <c r="A34" s="24" t="s">
        <v>42</v>
      </c>
      <c r="B34" s="12" t="s">
        <v>43</v>
      </c>
      <c r="C34" s="40"/>
      <c r="D34" s="35">
        <v>20</v>
      </c>
      <c r="E34" s="35">
        <v>45</v>
      </c>
      <c r="F34" s="35">
        <v>45</v>
      </c>
      <c r="G34" s="40" t="s">
        <v>53</v>
      </c>
    </row>
    <row r="35" spans="1:7" s="21" customFormat="1" ht="45.75" customHeight="1">
      <c r="A35" s="25" t="s">
        <v>89</v>
      </c>
      <c r="B35" s="19" t="s">
        <v>90</v>
      </c>
      <c r="C35" s="40"/>
      <c r="D35" s="35"/>
      <c r="E35" s="34">
        <v>1600.7</v>
      </c>
      <c r="F35" s="34">
        <v>1641.7</v>
      </c>
      <c r="G35" s="41">
        <v>1683.8</v>
      </c>
    </row>
    <row r="36" spans="1:7" s="21" customFormat="1" ht="63" customHeight="1">
      <c r="A36" s="25" t="s">
        <v>68</v>
      </c>
      <c r="B36" s="19" t="s">
        <v>45</v>
      </c>
      <c r="C36" s="34">
        <v>436.5</v>
      </c>
      <c r="D36" s="34">
        <v>1083.9</v>
      </c>
      <c r="E36" s="41" t="s">
        <v>53</v>
      </c>
      <c r="F36" s="41" t="s">
        <v>53</v>
      </c>
      <c r="G36" s="41" t="s">
        <v>53</v>
      </c>
    </row>
    <row r="37" spans="1:7" s="20" customFormat="1" ht="51" customHeight="1">
      <c r="A37" s="25" t="s">
        <v>91</v>
      </c>
      <c r="B37" s="19" t="s">
        <v>15</v>
      </c>
      <c r="C37" s="34">
        <v>250874.2</v>
      </c>
      <c r="D37" s="34">
        <f>D38+D39+D40+D41+D42</f>
        <v>277227.3</v>
      </c>
      <c r="E37" s="34">
        <f>E38+E39+E40+E41+E42</f>
        <v>262406.4</v>
      </c>
      <c r="F37" s="34">
        <f>F38+F39+F40+F41+F42</f>
        <v>262390.1</v>
      </c>
      <c r="G37" s="34">
        <f>G38+G39+G40+G41+G42</f>
        <v>257885.80000000002</v>
      </c>
    </row>
    <row r="38" spans="1:7" s="21" customFormat="1" ht="21" customHeight="1">
      <c r="A38" s="23" t="s">
        <v>19</v>
      </c>
      <c r="B38" s="9" t="s">
        <v>18</v>
      </c>
      <c r="C38" s="36">
        <v>76373.8</v>
      </c>
      <c r="D38" s="36">
        <v>70510.6</v>
      </c>
      <c r="E38" s="36">
        <v>67284.8</v>
      </c>
      <c r="F38" s="36">
        <v>67058.1</v>
      </c>
      <c r="G38" s="36">
        <v>66491</v>
      </c>
    </row>
    <row r="39" spans="1:7" s="21" customFormat="1" ht="21" customHeight="1">
      <c r="A39" s="24" t="s">
        <v>47</v>
      </c>
      <c r="B39" s="9" t="s">
        <v>50</v>
      </c>
      <c r="C39" s="36">
        <v>168610.2</v>
      </c>
      <c r="D39" s="36">
        <v>180119.5</v>
      </c>
      <c r="E39" s="36">
        <v>179361</v>
      </c>
      <c r="F39" s="36">
        <v>178774</v>
      </c>
      <c r="G39" s="36">
        <v>174790.1</v>
      </c>
    </row>
    <row r="40" spans="1:7" s="21" customFormat="1" ht="23.25" customHeight="1">
      <c r="A40" s="23" t="s">
        <v>14</v>
      </c>
      <c r="B40" s="9" t="s">
        <v>13</v>
      </c>
      <c r="C40" s="36">
        <v>4691.1</v>
      </c>
      <c r="D40" s="36">
        <v>15999.1</v>
      </c>
      <c r="E40" s="36">
        <v>4309.6</v>
      </c>
      <c r="F40" s="36">
        <v>4297.2</v>
      </c>
      <c r="G40" s="36">
        <v>4297.2</v>
      </c>
    </row>
    <row r="41" spans="1:7" s="21" customFormat="1" ht="42" customHeight="1">
      <c r="A41" s="24" t="s">
        <v>70</v>
      </c>
      <c r="B41" s="12" t="s">
        <v>31</v>
      </c>
      <c r="C41" s="35">
        <v>128.6</v>
      </c>
      <c r="D41" s="45">
        <v>10598.1</v>
      </c>
      <c r="E41" s="35">
        <v>10251</v>
      </c>
      <c r="F41" s="35">
        <v>10960.8</v>
      </c>
      <c r="G41" s="35">
        <v>10997.5</v>
      </c>
    </row>
    <row r="42" spans="1:7" s="21" customFormat="1" ht="39" customHeight="1">
      <c r="A42" s="24" t="s">
        <v>69</v>
      </c>
      <c r="B42" s="12" t="s">
        <v>32</v>
      </c>
      <c r="C42" s="35">
        <v>1070.4</v>
      </c>
      <c r="D42" s="40" t="s">
        <v>53</v>
      </c>
      <c r="E42" s="35">
        <v>1200</v>
      </c>
      <c r="F42" s="35">
        <v>1300</v>
      </c>
      <c r="G42" s="35">
        <v>1310</v>
      </c>
    </row>
    <row r="43" spans="1:7" s="20" customFormat="1" ht="54" customHeight="1">
      <c r="A43" s="29" t="s">
        <v>92</v>
      </c>
      <c r="B43" s="19" t="s">
        <v>24</v>
      </c>
      <c r="C43" s="34">
        <v>42226.2</v>
      </c>
      <c r="D43" s="34">
        <f>D44+D45+D46+D47</f>
        <v>50803.3</v>
      </c>
      <c r="E43" s="34">
        <f>E44+E45+E46+E47</f>
        <v>47666.40000000001</v>
      </c>
      <c r="F43" s="34">
        <f>F44+F45+F46+F47</f>
        <v>36260.6</v>
      </c>
      <c r="G43" s="34">
        <f>G44+G45+G46+G47</f>
        <v>34216.5</v>
      </c>
    </row>
    <row r="44" spans="1:7" s="21" customFormat="1" ht="37.5" customHeight="1">
      <c r="A44" s="28" t="s">
        <v>33</v>
      </c>
      <c r="B44" s="12" t="s">
        <v>34</v>
      </c>
      <c r="C44" s="35">
        <v>8895.2</v>
      </c>
      <c r="D44" s="45">
        <v>11450.9</v>
      </c>
      <c r="E44" s="35">
        <v>7618</v>
      </c>
      <c r="F44" s="35">
        <v>5515.7</v>
      </c>
      <c r="G44" s="35">
        <v>5460.5</v>
      </c>
    </row>
    <row r="45" spans="1:7" s="22" customFormat="1" ht="25.5" customHeight="1">
      <c r="A45" s="24" t="s">
        <v>23</v>
      </c>
      <c r="B45" s="12" t="s">
        <v>22</v>
      </c>
      <c r="C45" s="35">
        <v>8862.8</v>
      </c>
      <c r="D45" s="45">
        <v>9046</v>
      </c>
      <c r="E45" s="35">
        <v>9338.2</v>
      </c>
      <c r="F45" s="35">
        <v>7531.8</v>
      </c>
      <c r="G45" s="35">
        <v>7401.8</v>
      </c>
    </row>
    <row r="46" spans="1:7" s="22" customFormat="1" ht="22.5" customHeight="1">
      <c r="A46" s="24" t="s">
        <v>21</v>
      </c>
      <c r="B46" s="12" t="s">
        <v>20</v>
      </c>
      <c r="C46" s="35">
        <v>22468.2</v>
      </c>
      <c r="D46" s="45">
        <v>24545.6</v>
      </c>
      <c r="E46" s="35">
        <v>24006.9</v>
      </c>
      <c r="F46" s="35">
        <v>18016.8</v>
      </c>
      <c r="G46" s="35">
        <v>16157.9</v>
      </c>
    </row>
    <row r="47" spans="1:7" s="22" customFormat="1" ht="48" customHeight="1">
      <c r="A47" s="24" t="s">
        <v>93</v>
      </c>
      <c r="B47" s="12" t="s">
        <v>35</v>
      </c>
      <c r="C47" s="35">
        <v>2000</v>
      </c>
      <c r="D47" s="45">
        <v>5760.8</v>
      </c>
      <c r="E47" s="35">
        <v>6703.3</v>
      </c>
      <c r="F47" s="35">
        <v>5196.3</v>
      </c>
      <c r="G47" s="35">
        <v>5196.3</v>
      </c>
    </row>
    <row r="48" spans="1:7" s="21" customFormat="1" ht="409.5" customHeight="1" hidden="1">
      <c r="A48" s="13"/>
      <c r="B48" s="14" t="s">
        <v>1</v>
      </c>
      <c r="C48" s="37"/>
      <c r="D48" s="37"/>
      <c r="E48" s="37"/>
      <c r="F48" s="37"/>
      <c r="G48" s="37"/>
    </row>
    <row r="49" spans="1:7" s="21" customFormat="1" ht="12.75" customHeight="1">
      <c r="A49" s="26" t="s">
        <v>0</v>
      </c>
      <c r="B49" s="39"/>
      <c r="C49" s="34">
        <f>C7+C10+C11+C12+C13+C16+C17+C18+C19+C20+C24+C25+C26+C27+C28+C29+C30+C31+C36+C37+C43</f>
        <v>327126.8</v>
      </c>
      <c r="D49" s="34">
        <f>D7+D10+D11+D12+D13+D16+D17+D18+D19+D20+D24+D25+D26+D27+D28+D29+D30+D31+D36+D37+D43</f>
        <v>371243.3</v>
      </c>
      <c r="E49" s="34">
        <f>E7+E10+E11+E12+E13+E16+E17+E18+E19+E20+E24+E25+E26+E27+E28+E29+E30+E31+E35+E36+E37+E43</f>
        <v>363096.9</v>
      </c>
      <c r="F49" s="34">
        <f>F7+F10+F11+F12+F13+F16+F17+F18+F19+F20+F24+F25+F26+F27+F28+F29+F30+F31+F35+F36+F37+F43</f>
        <v>341706.19999999995</v>
      </c>
      <c r="G49" s="34">
        <f>G7+G10+G11+G12+G13+G16+G17+G18+G19+G20+G24+G25+G26+G27+G28+G29+G30+G31+G35+G36+G37+G43</f>
        <v>326360.2</v>
      </c>
    </row>
    <row r="50" spans="1:7" ht="12.75" customHeight="1">
      <c r="A50" s="15"/>
      <c r="B50" s="11"/>
      <c r="C50" s="11"/>
      <c r="D50" s="11"/>
      <c r="E50" s="11"/>
      <c r="F50" s="11"/>
      <c r="G50" s="11"/>
    </row>
    <row r="52" spans="2:7" s="16" customFormat="1" ht="15.75">
      <c r="B52" s="17"/>
      <c r="C52" s="17"/>
      <c r="D52" s="17"/>
      <c r="E52" s="17"/>
      <c r="F52" s="17"/>
      <c r="G52" s="17"/>
    </row>
    <row r="53" spans="2:7" s="16" customFormat="1" ht="15.75">
      <c r="B53" s="17"/>
      <c r="C53" s="17"/>
      <c r="D53" s="17"/>
      <c r="E53" s="17"/>
      <c r="F53" s="17"/>
      <c r="G53" s="17"/>
    </row>
  </sheetData>
  <sheetProtection/>
  <mergeCells count="6">
    <mergeCell ref="A1:G1"/>
    <mergeCell ref="A4:A5"/>
    <mergeCell ref="B4:B5"/>
    <mergeCell ref="C4:C5"/>
    <mergeCell ref="D4:D5"/>
    <mergeCell ref="E4:G4"/>
  </mergeCells>
  <printOptions/>
  <pageMargins left="0.7874015748031497" right="0.1968503937007874" top="0.6299212598425197" bottom="0.5511811023622047" header="0" footer="0.1968503937007874"/>
  <pageSetup fitToHeight="0" horizontalDpi="600" verticalDpi="600" orientation="portrait" paperSize="9" scale="6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2020-11-09T09:59:18Z</cp:lastPrinted>
  <dcterms:created xsi:type="dcterms:W3CDTF">2016-12-16T05:29:27Z</dcterms:created>
  <dcterms:modified xsi:type="dcterms:W3CDTF">2020-11-09T10:27:59Z</dcterms:modified>
  <cp:category/>
  <cp:version/>
  <cp:contentType/>
  <cp:contentStatus/>
</cp:coreProperties>
</file>