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 бюджета 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<sst xmlns="http://schemas.openxmlformats.org/spreadsheetml/2006/main" count="66" uniqueCount="66">
  <si>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</si>
  <si>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</si>
  <si>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</si>
  <si>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</si>
  <si>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</si>
  <si>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</si>
  <si>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</si>
  <si>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</si>
  <si>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</si>
  <si>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</si>
  <si>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</si>
  <si>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>1 17 00000 00 0000 000</t>
  </si>
  <si>
    <t>Код</t>
  </si>
  <si>
    <t>Наименование доходного источника</t>
  </si>
  <si>
    <t>Иные межбюджетные трансферты</t>
  </si>
  <si>
    <t>ДОХОДЫ всего:</t>
  </si>
  <si>
    <t>2 00 00000 00 0000 000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</si>
  <si>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</si>
  <si>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</si>
  <si>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</si>
  <si>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</si>
  <si>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</si>
  <si>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</si>
  <si>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</si>
  <si>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</si>
  <si>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2 18 00000 00 0000 000</t>
  </si>
  <si>
    <t>2 19 00000 00 0000 000</t>
  </si>
  <si>
    <t>2 02 00000 00 0000 000</t>
  </si>
  <si>
    <t>НАЛОГОВЫЕ И НЕНАЛОГОВЫЕ ДОХОДЫ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</si>
  <si>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</si>
  <si>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</si>
  <si>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</si>
  <si>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</si>
  <si>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</si>
  <si>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</si>
  <si>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</si>
  <si>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</si>
  <si>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</si>
  <si>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</si>
  <si>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1 05 03000 00 0000 110</t>
  </si>
  <si>
    <t>Единый сельскохозяйственный налог</t>
  </si>
  <si>
    <t>1 05 02000 00 0000 110</t>
  </si>
  <si>
    <t>Единый налог на вмененный доход для отдельных видов деятельности</t>
  </si>
  <si>
    <t>1 05 04000 00 0000 110</t>
  </si>
  <si>
    <t>Налог, взимаемый в связи с применением патентной системы налогооложения</t>
  </si>
  <si>
    <t>1 08 03000 00 0000 110</t>
  </si>
  <si>
    <t>Государственная пошлина по делам, рассматриваемым в судах общей юрисдикции, мировыми судьями</t>
  </si>
  <si>
    <t>2 07 00000 00 0000 000</t>
  </si>
  <si>
    <t xml:space="preserve">ПРОЧИЕ БЕЗВОЗМЕЗДНЫЕ ПОСТУПЛЕНИЯ </t>
  </si>
  <si>
    <t>2 02 10000 00 0000 151</t>
  </si>
  <si>
    <t>2 02 20000 00 0000 151</t>
  </si>
  <si>
    <t>2 02 30000 00 0000 151</t>
  </si>
  <si>
    <t>2 02 40000 00 0000 151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</si>
  <si>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</si>
  <si>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</si>
  <si>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2021 год</t>
  </si>
  <si>
    <t>2022 год</t>
  </si>
  <si>
    <t>ВОЗВРАТ ОСТАТКОВ СУБСИДИЙ, СУБВЕНЦИЙ И ИНЫХ МЕЖБЮДЖЕТНЫХ ТРАНСФЕРТОВ, ИМЕЮЩИХ ЦЕЛЕВОЕ НАЗНАЧЕНИЕ ПРОШЛЫХ ЛЕТ</t>
  </si>
  <si>
    <t>ДОХОДЫ ОТ ВОЗВРАТА ОСТАТКОВ СУБСИДИЙ, СУБВЕНЦИЙ И ИНЫХ МЕЖБЮДЖЕТНЫХ ТРАНСФЕРТОВ, ИМЕЮЩИЙ ЦЕЛЕВОЕ НАЗНАЧЕНИЕ ПРОШЛЫХ ЛЕТ</t>
  </si>
  <si>
    <t>2019 год (отчет)</t>
  </si>
  <si>
    <t xml:space="preserve">2020 год (ожидаемое) </t>
  </si>
  <si>
    <t>2023 год</t>
  </si>
  <si>
    <t>Транспортный налог</t>
  </si>
  <si>
    <t>Транспортный налог с организаций</t>
  </si>
  <si>
    <t>Транспортный налог  с физических лиц</t>
  </si>
  <si>
    <t>Сведения о доходах бюджета муниципального района по видам доходов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</si>
</sst>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1" borderId="9" applyNumberFormat="0" applyFont="0" applyAlignment="0" applyProtection="0"/>
    <xf numFmtId="9" fontId="7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172" fontId="9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4" fontId="9" fillId="0" borderId="11" xfId="6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4" fillId="35" borderId="14" xfId="0" applyFont="1" applyFill="1" applyBorder="1" applyAlignment="1">
      <alignment horizontal="left" vertical="center" wrapText="1"/>
    </xf>
    <xf numFmtId="173" fontId="11" fillId="35" borderId="14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Zeros="0" tabSelected="1" view="pageBreakPreview" zoomScale="75" zoomScaleSheetLayoutView="75" zoomScalePageLayoutView="0" workbookViewId="0" topLeftCell="A11">
      <selection activeCell="M18" sqref="M18"/>
    </sheetView>
  </sheetViews>
  <sheetFormatPr defaultColWidth="9.33203125" defaultRowHeight="11.25"/>
  <cols>
    <col min="1" max="1" width="28.83203125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1" t="s">
        <v>65</v>
      </c>
      <c r="B1" s="31"/>
      <c r="C1" s="31"/>
      <c r="D1" s="31"/>
      <c r="E1" s="31"/>
      <c r="F1" s="31"/>
      <c r="G1" s="31"/>
    </row>
    <row r="2" spans="1:7" ht="27.75" customHeight="1">
      <c r="A2" s="25"/>
      <c r="B2" s="25"/>
      <c r="C2" s="25"/>
      <c r="D2" s="25"/>
      <c r="E2" s="25"/>
      <c r="F2" s="25"/>
      <c r="G2" s="25"/>
    </row>
    <row r="3" spans="1:7" ht="15">
      <c r="A3" s="32" t="s">
        <v>54</v>
      </c>
      <c r="B3" s="32"/>
      <c r="C3" s="32"/>
      <c r="D3" s="32"/>
      <c r="E3" s="32"/>
      <c r="F3" s="32"/>
      <c r="G3" s="32"/>
    </row>
    <row r="4" spans="1:7" ht="21" customHeight="1">
      <c r="A4" s="33" t="s">
        <v>12</v>
      </c>
      <c r="B4" s="33" t="s">
        <v>13</v>
      </c>
      <c r="C4" s="33" t="s">
        <v>59</v>
      </c>
      <c r="D4" s="35" t="s">
        <v>60</v>
      </c>
      <c r="E4" s="30" t="s">
        <v>53</v>
      </c>
      <c r="F4" s="30"/>
      <c r="G4" s="30"/>
    </row>
    <row r="5" spans="1:7" ht="23.25" customHeight="1">
      <c r="A5" s="34"/>
      <c r="B5" s="34"/>
      <c r="C5" s="34"/>
      <c r="D5" s="36"/>
      <c r="E5" s="24" t="s">
        <v>55</v>
      </c>
      <c r="F5" s="24" t="s">
        <v>56</v>
      </c>
      <c r="G5" s="24" t="s">
        <v>61</v>
      </c>
    </row>
    <row r="6" spans="1:7" ht="12.75" customHeight="1">
      <c r="A6" s="20">
        <v>1</v>
      </c>
      <c r="B6" s="21">
        <v>2</v>
      </c>
      <c r="C6" s="20">
        <v>3</v>
      </c>
      <c r="D6" s="20">
        <v>4</v>
      </c>
      <c r="E6" s="22">
        <v>5</v>
      </c>
      <c r="F6" s="22">
        <v>6</v>
      </c>
      <c r="G6" s="22">
        <v>7</v>
      </c>
    </row>
    <row r="7" spans="1:7" ht="20.25" customHeight="1">
      <c r="A7" s="17" t="s">
        <v>0</v>
      </c>
      <c r="B7" s="19" t="s">
        <v>28</v>
      </c>
      <c r="C7" s="16">
        <f>C8+C10+C15+C19+C21+C22+C23+C24+C25+C26</f>
        <v>82590.9</v>
      </c>
      <c r="D7" s="16">
        <f>D8+D10+D15+D19+D21+D22+D23+D24+D25+D26</f>
        <v>85758.6</v>
      </c>
      <c r="E7" s="16">
        <f>E8+E10+E15+E19+E21+E22+E23+E24+E25+E26+E12</f>
        <v>108167.09999999999</v>
      </c>
      <c r="F7" s="16">
        <f>F8+F10+F12+F15+F18+F19+F21+F22+F23+F24+F25</f>
        <v>107975.1</v>
      </c>
      <c r="G7" s="16">
        <f>G8+G10+G12+G15+G18+G19+G21+G22+G23+G24+G25</f>
        <v>108616.7</v>
      </c>
    </row>
    <row r="8" spans="1:7" ht="20.25" customHeight="1">
      <c r="A8" s="4" t="s">
        <v>17</v>
      </c>
      <c r="B8" s="5" t="s">
        <v>29</v>
      </c>
      <c r="C8" s="13">
        <f>C9</f>
        <v>54515</v>
      </c>
      <c r="D8" s="13">
        <f>D9</f>
        <v>58659</v>
      </c>
      <c r="E8" s="13">
        <f>E9</f>
        <v>62402.9</v>
      </c>
      <c r="F8" s="13">
        <f>F9</f>
        <v>62402.9</v>
      </c>
      <c r="G8" s="13">
        <f>G9</f>
        <v>62402.9</v>
      </c>
    </row>
    <row r="9" spans="1:7" ht="19.5" customHeight="1">
      <c r="A9" s="2" t="s">
        <v>1</v>
      </c>
      <c r="B9" s="3" t="s">
        <v>2</v>
      </c>
      <c r="C9" s="14">
        <v>54515</v>
      </c>
      <c r="D9" s="14">
        <v>58659</v>
      </c>
      <c r="E9" s="14">
        <v>62402.9</v>
      </c>
      <c r="F9" s="14">
        <v>62402.9</v>
      </c>
      <c r="G9" s="14">
        <v>62402.9</v>
      </c>
    </row>
    <row r="10" spans="1:7" ht="36" customHeight="1">
      <c r="A10" s="2" t="s">
        <v>18</v>
      </c>
      <c r="B10" s="6" t="s">
        <v>19</v>
      </c>
      <c r="C10" s="15">
        <v>7302.5</v>
      </c>
      <c r="D10" s="15">
        <v>7540.6</v>
      </c>
      <c r="E10" s="15">
        <f>E11</f>
        <v>7603.6</v>
      </c>
      <c r="F10" s="15">
        <f>F11</f>
        <v>8378.4</v>
      </c>
      <c r="G10" s="15">
        <f>G11</f>
        <v>8602.8</v>
      </c>
    </row>
    <row r="11" spans="1:7" ht="37.5" customHeight="1">
      <c r="A11" s="2" t="s">
        <v>3</v>
      </c>
      <c r="B11" s="3" t="s">
        <v>4</v>
      </c>
      <c r="C11" s="14">
        <v>7302.5</v>
      </c>
      <c r="D11" s="14">
        <v>7540.6</v>
      </c>
      <c r="E11" s="14">
        <v>7603.6</v>
      </c>
      <c r="F11" s="14">
        <v>8378.4</v>
      </c>
      <c r="G11" s="14">
        <v>8602.8</v>
      </c>
    </row>
    <row r="12" spans="1:7" ht="20.25" customHeight="1">
      <c r="A12" s="2"/>
      <c r="B12" s="29" t="s">
        <v>62</v>
      </c>
      <c r="C12" s="14"/>
      <c r="D12" s="14"/>
      <c r="E12" s="14">
        <f>E13+E14</f>
        <v>23596</v>
      </c>
      <c r="F12" s="14">
        <f>F13+F14</f>
        <v>23596</v>
      </c>
      <c r="G12" s="14">
        <f>G13+G14</f>
        <v>23596</v>
      </c>
    </row>
    <row r="13" spans="1:7" ht="23.25" customHeight="1">
      <c r="A13" s="2"/>
      <c r="B13" s="3" t="s">
        <v>63</v>
      </c>
      <c r="C13" s="14"/>
      <c r="D13" s="14"/>
      <c r="E13" s="14">
        <v>6166</v>
      </c>
      <c r="F13" s="14">
        <v>6166</v>
      </c>
      <c r="G13" s="14">
        <v>6166</v>
      </c>
    </row>
    <row r="14" spans="1:7" ht="21.75" customHeight="1">
      <c r="A14" s="2"/>
      <c r="B14" s="3" t="s">
        <v>64</v>
      </c>
      <c r="C14" s="14"/>
      <c r="D14" s="14"/>
      <c r="E14" s="14">
        <v>17430</v>
      </c>
      <c r="F14" s="14">
        <v>17430</v>
      </c>
      <c r="G14" s="14">
        <v>17430</v>
      </c>
    </row>
    <row r="15" spans="1:7" ht="19.5" customHeight="1">
      <c r="A15" s="4" t="s">
        <v>20</v>
      </c>
      <c r="B15" s="5" t="s">
        <v>21</v>
      </c>
      <c r="C15" s="13">
        <f>C16+C17+C18</f>
        <v>12223</v>
      </c>
      <c r="D15" s="13">
        <f>D16+D17+D18</f>
        <v>10656</v>
      </c>
      <c r="E15" s="13">
        <f>E16+E17+E18</f>
        <v>7693.2</v>
      </c>
      <c r="F15" s="13">
        <f>F16+F17</f>
        <v>6490.3</v>
      </c>
      <c r="G15" s="13">
        <f>G17</f>
        <v>6784.8</v>
      </c>
    </row>
    <row r="16" spans="1:7" ht="35.25" customHeight="1">
      <c r="A16" s="2" t="s">
        <v>41</v>
      </c>
      <c r="B16" s="3" t="s">
        <v>42</v>
      </c>
      <c r="C16" s="14">
        <v>5692.5</v>
      </c>
      <c r="D16" s="14">
        <v>5200</v>
      </c>
      <c r="E16" s="14">
        <v>1506</v>
      </c>
      <c r="F16" s="14"/>
      <c r="G16" s="14"/>
    </row>
    <row r="17" spans="1:7" ht="35.25" customHeight="1">
      <c r="A17" s="2" t="s">
        <v>39</v>
      </c>
      <c r="B17" s="3" t="s">
        <v>40</v>
      </c>
      <c r="C17" s="14">
        <v>6503.7</v>
      </c>
      <c r="D17" s="14">
        <v>5450</v>
      </c>
      <c r="E17" s="14">
        <v>6181.2</v>
      </c>
      <c r="F17" s="14">
        <v>6490.3</v>
      </c>
      <c r="G17" s="14">
        <v>6784.8</v>
      </c>
    </row>
    <row r="18" spans="1:7" ht="35.25" customHeight="1">
      <c r="A18" s="2" t="s">
        <v>43</v>
      </c>
      <c r="B18" s="3" t="s">
        <v>44</v>
      </c>
      <c r="C18" s="14">
        <v>26.8</v>
      </c>
      <c r="D18" s="14">
        <v>6</v>
      </c>
      <c r="E18" s="14">
        <v>6</v>
      </c>
      <c r="F18" s="14">
        <v>10</v>
      </c>
      <c r="G18" s="14">
        <v>6</v>
      </c>
    </row>
    <row r="19" spans="1:7" ht="21.75" customHeight="1">
      <c r="A19" s="4" t="s">
        <v>5</v>
      </c>
      <c r="B19" s="5" t="s">
        <v>30</v>
      </c>
      <c r="C19" s="12">
        <v>2788.1</v>
      </c>
      <c r="D19" s="12">
        <v>2990</v>
      </c>
      <c r="E19" s="12">
        <v>2700</v>
      </c>
      <c r="F19" s="12">
        <f>F20</f>
        <v>2900</v>
      </c>
      <c r="G19" s="12">
        <f>G20</f>
        <v>3000</v>
      </c>
    </row>
    <row r="20" spans="1:7" ht="38.25" customHeight="1">
      <c r="A20" s="2" t="s">
        <v>45</v>
      </c>
      <c r="B20" s="3" t="s">
        <v>46</v>
      </c>
      <c r="C20" s="12">
        <v>2788.1</v>
      </c>
      <c r="D20" s="11">
        <v>2990</v>
      </c>
      <c r="E20" s="11">
        <v>2700</v>
      </c>
      <c r="F20" s="11">
        <v>2900</v>
      </c>
      <c r="G20" s="11">
        <v>3000</v>
      </c>
    </row>
    <row r="21" spans="1:7" ht="51" customHeight="1">
      <c r="A21" s="4" t="s">
        <v>6</v>
      </c>
      <c r="B21" s="5" t="s">
        <v>31</v>
      </c>
      <c r="C21" s="7">
        <v>2509.7</v>
      </c>
      <c r="D21" s="7">
        <v>3650</v>
      </c>
      <c r="E21" s="7">
        <v>2250</v>
      </c>
      <c r="F21" s="7">
        <v>2250</v>
      </c>
      <c r="G21" s="7">
        <v>2250</v>
      </c>
    </row>
    <row r="22" spans="1:7" ht="33.75" customHeight="1">
      <c r="A22" s="4" t="s">
        <v>7</v>
      </c>
      <c r="B22" s="5" t="s">
        <v>32</v>
      </c>
      <c r="C22" s="7">
        <v>378.2</v>
      </c>
      <c r="D22" s="7">
        <v>380</v>
      </c>
      <c r="E22" s="7">
        <v>401.4</v>
      </c>
      <c r="F22" s="7">
        <v>417.5</v>
      </c>
      <c r="G22" s="7">
        <v>434.2</v>
      </c>
    </row>
    <row r="23" spans="1:7" ht="33.75" customHeight="1">
      <c r="A23" s="8" t="s">
        <v>8</v>
      </c>
      <c r="B23" s="5" t="s">
        <v>33</v>
      </c>
      <c r="C23" s="9">
        <v>173</v>
      </c>
      <c r="D23" s="28">
        <v>173</v>
      </c>
      <c r="E23" s="7"/>
      <c r="F23" s="7"/>
      <c r="G23" s="7"/>
    </row>
    <row r="24" spans="1:7" ht="31.5">
      <c r="A24" s="4" t="s">
        <v>9</v>
      </c>
      <c r="B24" s="5" t="s">
        <v>34</v>
      </c>
      <c r="C24" s="9">
        <v>673</v>
      </c>
      <c r="D24" s="23">
        <v>820</v>
      </c>
      <c r="E24" s="23">
        <v>560</v>
      </c>
      <c r="F24" s="23">
        <v>560</v>
      </c>
      <c r="G24" s="23">
        <v>560</v>
      </c>
    </row>
    <row r="25" spans="1:7" ht="18.75" customHeight="1">
      <c r="A25" s="4" t="s">
        <v>10</v>
      </c>
      <c r="B25" s="5" t="s">
        <v>35</v>
      </c>
      <c r="C25" s="28">
        <v>2582</v>
      </c>
      <c r="D25" s="28">
        <v>890</v>
      </c>
      <c r="E25" s="28">
        <v>960</v>
      </c>
      <c r="F25" s="28">
        <v>970</v>
      </c>
      <c r="G25" s="28">
        <v>980</v>
      </c>
    </row>
    <row r="26" spans="1:7" ht="19.5" customHeight="1">
      <c r="A26" s="4" t="s">
        <v>11</v>
      </c>
      <c r="B26" s="5" t="s">
        <v>36</v>
      </c>
      <c r="C26" s="7">
        <v>-553.6</v>
      </c>
      <c r="D26" s="7"/>
      <c r="E26" s="7"/>
      <c r="F26" s="7"/>
      <c r="G26" s="7"/>
    </row>
    <row r="27" spans="1:7" ht="15.75">
      <c r="A27" s="17" t="s">
        <v>16</v>
      </c>
      <c r="B27" s="18" t="s">
        <v>37</v>
      </c>
      <c r="C27" s="16">
        <f>C28+C34+C35+C33</f>
        <v>313529</v>
      </c>
      <c r="D27" s="16">
        <f>D28+D34+D35</f>
        <v>327499.3</v>
      </c>
      <c r="E27" s="16">
        <f>E28+E34+E35</f>
        <v>301770.9</v>
      </c>
      <c r="F27" s="16">
        <f>F28+F34+F35</f>
        <v>270495.69999999995</v>
      </c>
      <c r="G27" s="16">
        <f>G28+G34+G35</f>
        <v>256815.5</v>
      </c>
    </row>
    <row r="28" spans="1:7" ht="48" customHeight="1">
      <c r="A28" s="4" t="s">
        <v>27</v>
      </c>
      <c r="B28" s="5" t="s">
        <v>38</v>
      </c>
      <c r="C28" s="12">
        <f>C29+C30+C31+C32</f>
        <v>311849</v>
      </c>
      <c r="D28" s="12">
        <f>SUM(D29:D33)</f>
        <v>327499.3</v>
      </c>
      <c r="E28" s="12">
        <f>SUM(E29:E33)</f>
        <v>301770.9</v>
      </c>
      <c r="F28" s="12">
        <f>SUM(F29:F33)</f>
        <v>270495.69999999995</v>
      </c>
      <c r="G28" s="12">
        <f>SUM(G29:G33)</f>
        <v>256815.5</v>
      </c>
    </row>
    <row r="29" spans="1:7" ht="31.5">
      <c r="A29" s="2" t="s">
        <v>49</v>
      </c>
      <c r="B29" s="3" t="s">
        <v>22</v>
      </c>
      <c r="C29" s="11">
        <v>54045.9</v>
      </c>
      <c r="D29" s="11">
        <v>59852.4</v>
      </c>
      <c r="E29" s="11">
        <v>65685.5</v>
      </c>
      <c r="F29" s="11">
        <v>35498.5</v>
      </c>
      <c r="G29" s="11">
        <v>28347.4</v>
      </c>
    </row>
    <row r="30" spans="1:7" ht="36.75" customHeight="1">
      <c r="A30" s="2" t="s">
        <v>50</v>
      </c>
      <c r="B30" s="3" t="s">
        <v>23</v>
      </c>
      <c r="C30" s="11">
        <v>38283.5</v>
      </c>
      <c r="D30" s="11">
        <v>42424</v>
      </c>
      <c r="E30" s="11">
        <v>18484.5</v>
      </c>
      <c r="F30" s="11">
        <v>18484.4</v>
      </c>
      <c r="G30" s="11">
        <v>18484.4</v>
      </c>
    </row>
    <row r="31" spans="1:7" ht="31.5">
      <c r="A31" s="2" t="s">
        <v>51</v>
      </c>
      <c r="B31" s="3" t="s">
        <v>24</v>
      </c>
      <c r="C31" s="11">
        <v>187414.6</v>
      </c>
      <c r="D31" s="11">
        <v>200249.6</v>
      </c>
      <c r="E31" s="11">
        <v>194944.9</v>
      </c>
      <c r="F31" s="11">
        <v>195812.8</v>
      </c>
      <c r="G31" s="11">
        <v>195983.7</v>
      </c>
    </row>
    <row r="32" spans="1:7" ht="15.75">
      <c r="A32" s="2" t="s">
        <v>52</v>
      </c>
      <c r="B32" s="3" t="s">
        <v>14</v>
      </c>
      <c r="C32" s="11">
        <v>32105</v>
      </c>
      <c r="D32" s="11">
        <v>23823.3</v>
      </c>
      <c r="E32" s="11">
        <v>22656</v>
      </c>
      <c r="F32" s="11">
        <v>20700</v>
      </c>
      <c r="G32" s="11">
        <v>14000</v>
      </c>
    </row>
    <row r="33" spans="1:7" ht="18" customHeight="1">
      <c r="A33" s="4" t="s">
        <v>47</v>
      </c>
      <c r="B33" s="5" t="s">
        <v>48</v>
      </c>
      <c r="C33" s="11">
        <v>1680</v>
      </c>
      <c r="D33" s="11">
        <v>1150</v>
      </c>
      <c r="E33" s="11"/>
      <c r="F33" s="11"/>
      <c r="G33" s="11"/>
    </row>
    <row r="34" spans="1:7" ht="52.5" customHeight="1">
      <c r="A34" s="4" t="s">
        <v>25</v>
      </c>
      <c r="B34" s="10" t="s">
        <v>58</v>
      </c>
      <c r="C34" s="7"/>
      <c r="D34" s="7"/>
      <c r="E34" s="7"/>
      <c r="F34" s="7"/>
      <c r="G34" s="7"/>
    </row>
    <row r="35" spans="1:7" ht="47.25">
      <c r="A35" s="4" t="s">
        <v>26</v>
      </c>
      <c r="B35" s="10" t="s">
        <v>57</v>
      </c>
      <c r="C35" s="7">
        <v>0</v>
      </c>
      <c r="D35" s="7"/>
      <c r="E35" s="7"/>
      <c r="F35" s="7"/>
      <c r="G35" s="7"/>
    </row>
    <row r="36" spans="2:7" ht="15.75">
      <c r="B36" s="26" t="s">
        <v>15</v>
      </c>
      <c r="C36" s="27">
        <f>C7+C27</f>
        <v>396119.9</v>
      </c>
      <c r="D36" s="27">
        <f>D7+D27</f>
        <v>413257.9</v>
      </c>
      <c r="E36" s="27">
        <f>E7+E27</f>
        <v>409938</v>
      </c>
      <c r="F36" s="27">
        <f>F7+F27</f>
        <v>378470.79999999993</v>
      </c>
      <c r="G36" s="27">
        <f>G7+G27</f>
        <v>365432.2</v>
      </c>
    </row>
  </sheetData>
  <sheetProtection/>
  <mergeCells count="7"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2019-10-29T07:08:27Z</cp:lastPrinted>
  <dcterms:created xsi:type="dcterms:W3CDTF">2015-12-04T12:59:35Z</dcterms:created>
  <dcterms:modified xsi:type="dcterms:W3CDTF">2020-11-05T10:38:35Z</dcterms:modified>
  <cp:category/>
  <cp:version/>
  <cp:contentType/>
  <cp:contentStatus/>
</cp:coreProperties>
</file>