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2023 поселения\Проект бюджета поселений на 2023 год и на плановый период\Степновское МО на 2023 год  и на плановый период (проект)\Проект бюджета Степновского МО на 2023 год и на плановый период\"/>
    </mc:Choice>
  </mc:AlternateContent>
  <xr:revisionPtr revIDLastSave="0" documentId="13_ncr:1_{6E1F51EA-C3BA-4EC5-BC3D-6EFBE2FD0F64}" xr6:coauthVersionLast="47" xr6:coauthVersionMax="47" xr10:uidLastSave="{00000000-0000-0000-0000-000000000000}"/>
  <bookViews>
    <workbookView xWindow="-120" yWindow="-120" windowWidth="29040" windowHeight="15840" xr2:uid="{BDA02F65-25AC-4570-859D-51FACBEA6F60}"/>
  </bookViews>
  <sheets>
    <sheet name="Бюджет" sheetId="1" r:id="rId1"/>
  </sheets>
  <definedNames>
    <definedName name="_xlnm.Print_Titles" localSheetId="0">Бюджет!$10:$12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4" i="1" l="1"/>
  <c r="G94" i="1"/>
  <c r="H94" i="1"/>
  <c r="I94" i="1"/>
  <c r="E94" i="1"/>
  <c r="H62" i="1"/>
  <c r="I62" i="1"/>
  <c r="G69" i="1" l="1"/>
  <c r="G68" i="1" s="1"/>
  <c r="G67" i="1" s="1"/>
  <c r="F69" i="1"/>
  <c r="F68" i="1" s="1"/>
  <c r="F67" i="1" s="1"/>
  <c r="E69" i="1"/>
  <c r="E68" i="1" s="1"/>
  <c r="E67" i="1" s="1"/>
  <c r="G44" i="1"/>
  <c r="G43" i="1" s="1"/>
  <c r="G42" i="1" s="1"/>
  <c r="G41" i="1" s="1"/>
  <c r="F44" i="1"/>
  <c r="F43" i="1" s="1"/>
  <c r="F42" i="1" s="1"/>
  <c r="F41" i="1" s="1"/>
  <c r="E44" i="1"/>
  <c r="E43" i="1" s="1"/>
  <c r="E42" i="1" s="1"/>
  <c r="E41" i="1" s="1"/>
  <c r="G55" i="1"/>
  <c r="G54" i="1" s="1"/>
  <c r="F55" i="1"/>
  <c r="F54" i="1" s="1"/>
  <c r="E55" i="1"/>
  <c r="E54" i="1" s="1"/>
  <c r="F52" i="1"/>
  <c r="F51" i="1" s="1"/>
  <c r="G52" i="1"/>
  <c r="G51" i="1" s="1"/>
  <c r="E52" i="1"/>
  <c r="E51" i="1" s="1"/>
  <c r="G49" i="1"/>
  <c r="G48" i="1" s="1"/>
  <c r="F49" i="1"/>
  <c r="F48" i="1" s="1"/>
  <c r="E49" i="1"/>
  <c r="E48" i="1" s="1"/>
  <c r="G34" i="1"/>
  <c r="G33" i="1" s="1"/>
  <c r="G32" i="1" s="1"/>
  <c r="G31" i="1" s="1"/>
  <c r="F34" i="1"/>
  <c r="F33" i="1" s="1"/>
  <c r="F32" i="1" s="1"/>
  <c r="F31" i="1" s="1"/>
  <c r="E34" i="1"/>
  <c r="E33" i="1" s="1"/>
  <c r="E32" i="1" s="1"/>
  <c r="E31" i="1" s="1"/>
  <c r="G65" i="1"/>
  <c r="G64" i="1" s="1"/>
  <c r="G63" i="1" s="1"/>
  <c r="G62" i="1" s="1"/>
  <c r="F65" i="1"/>
  <c r="F64" i="1" s="1"/>
  <c r="F63" i="1" s="1"/>
  <c r="F62" i="1" s="1"/>
  <c r="E65" i="1"/>
  <c r="E64" i="1" s="1"/>
  <c r="E63" i="1" s="1"/>
  <c r="E62" i="1" s="1"/>
  <c r="G83" i="1"/>
  <c r="G82" i="1" s="1"/>
  <c r="G81" i="1" s="1"/>
  <c r="G80" i="1" s="1"/>
  <c r="F83" i="1"/>
  <c r="F82" i="1" s="1"/>
  <c r="F81" i="1" s="1"/>
  <c r="F80" i="1" s="1"/>
  <c r="E83" i="1"/>
  <c r="E82" i="1" s="1"/>
  <c r="E81" i="1" s="1"/>
  <c r="E80" i="1" s="1"/>
  <c r="G16" i="1"/>
  <c r="G15" i="1" s="1"/>
  <c r="G14" i="1" s="1"/>
  <c r="G13" i="1" s="1"/>
  <c r="F16" i="1"/>
  <c r="F15" i="1" s="1"/>
  <c r="F14" i="1" s="1"/>
  <c r="F13" i="1" s="1"/>
  <c r="G78" i="1"/>
  <c r="G77" i="1" s="1"/>
  <c r="F78" i="1"/>
  <c r="F77" i="1" s="1"/>
  <c r="E78" i="1"/>
  <c r="E77" i="1" s="1"/>
  <c r="E16" i="1"/>
  <c r="E15" i="1" s="1"/>
  <c r="E14" i="1" s="1"/>
  <c r="E13" i="1" s="1"/>
  <c r="G29" i="1"/>
  <c r="G28" i="1" s="1"/>
  <c r="F29" i="1"/>
  <c r="F28" i="1" s="1"/>
  <c r="E29" i="1"/>
  <c r="E28" i="1" s="1"/>
  <c r="G26" i="1"/>
  <c r="G25" i="1" s="1"/>
  <c r="F26" i="1"/>
  <c r="F25" i="1" s="1"/>
  <c r="E26" i="1"/>
  <c r="E25" i="1" s="1"/>
  <c r="G39" i="1"/>
  <c r="G38" i="1" s="1"/>
  <c r="G37" i="1" s="1"/>
  <c r="G36" i="1" s="1"/>
  <c r="F39" i="1"/>
  <c r="F38" i="1" s="1"/>
  <c r="F37" i="1" s="1"/>
  <c r="F36" i="1" s="1"/>
  <c r="E39" i="1"/>
  <c r="E38" i="1" s="1"/>
  <c r="E37" i="1" s="1"/>
  <c r="E36" i="1" s="1"/>
  <c r="G21" i="1"/>
  <c r="G20" i="1" s="1"/>
  <c r="G19" i="1" s="1"/>
  <c r="G18" i="1" s="1"/>
  <c r="F21" i="1"/>
  <c r="F20" i="1" s="1"/>
  <c r="F19" i="1" s="1"/>
  <c r="F18" i="1" s="1"/>
  <c r="G92" i="1"/>
  <c r="G91" i="1" s="1"/>
  <c r="G90" i="1" s="1"/>
  <c r="G85" i="1" s="1"/>
  <c r="F92" i="1"/>
  <c r="F91" i="1" s="1"/>
  <c r="F90" i="1" s="1"/>
  <c r="F85" i="1" s="1"/>
  <c r="E92" i="1"/>
  <c r="E91" i="1" s="1"/>
  <c r="E90" i="1" s="1"/>
  <c r="E85" i="1" s="1"/>
  <c r="E21" i="1"/>
  <c r="E20" i="1" s="1"/>
  <c r="E19" i="1" s="1"/>
  <c r="E18" i="1" s="1"/>
  <c r="G74" i="1"/>
  <c r="G73" i="1" s="1"/>
  <c r="G72" i="1" s="1"/>
  <c r="G71" i="1" s="1"/>
  <c r="F74" i="1"/>
  <c r="F73" i="1" s="1"/>
  <c r="F72" i="1" s="1"/>
  <c r="F71" i="1" s="1"/>
  <c r="E74" i="1"/>
  <c r="E73" i="1" s="1"/>
  <c r="E72" i="1" s="1"/>
  <c r="E71" i="1" s="1"/>
  <c r="E76" i="1" l="1"/>
  <c r="G76" i="1"/>
  <c r="F76" i="1"/>
  <c r="E24" i="1"/>
  <c r="E23" i="1" s="1"/>
  <c r="F24" i="1"/>
  <c r="F23" i="1" s="1"/>
  <c r="G24" i="1"/>
  <c r="G23" i="1" s="1"/>
  <c r="E47" i="1"/>
  <c r="E46" i="1" s="1"/>
  <c r="F47" i="1"/>
  <c r="F46" i="1" s="1"/>
  <c r="G47" i="1"/>
  <c r="G46" i="1" s="1"/>
</calcChain>
</file>

<file path=xl/sharedStrings.xml><?xml version="1.0" encoding="utf-8"?>
<sst xmlns="http://schemas.openxmlformats.org/spreadsheetml/2006/main" count="340" uniqueCount="127">
  <si>
    <t/>
  </si>
  <si>
    <t>Всего</t>
  </si>
  <si>
    <t>520</t>
  </si>
  <si>
    <t>80 3 00 60800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</si>
  <si>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</si>
  <si>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500</t>
  </si>
  <si>
    <t>Межбюджетные трансферты</t>
  </si>
  <si>
    <t>Субсидии из бюджета городского поселения бюджету муниципального района, в соответствии с заключенными соглашениями, на содержание учреждений социальной сферы</t>
  </si>
  <si>
    <t>80 3 00 00000</t>
  </si>
  <si>
    <t>Субсидии в соответствии с заключенными соглашениями</t>
  </si>
  <si>
    <t>80 0 00 00000</t>
  </si>
  <si>
    <t>Предоставление межбюджетных трансфертов</t>
  </si>
  <si>
    <t>240</t>
  </si>
  <si>
    <t>61 0 01 V0000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</si>
  <si>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</si>
  <si>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</si>
  <si>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</si>
  <si>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61 0 01 00000</t>
  </si>
  <si>
    <t>Основное мероприятие "Создание условий для развития физической культуры и спорта на территории Степновского муниципального образования"</t>
  </si>
  <si>
    <t>61 0 00 00000</t>
  </si>
  <si>
    <t>70 0 01 V6000</t>
  </si>
  <si>
    <t>Прочие мероприятия по благоустройству</t>
  </si>
  <si>
    <t>70 0 01 V2000</t>
  </si>
  <si>
    <t>Озеленение</t>
  </si>
  <si>
    <t>70 0 01 V1000</t>
  </si>
  <si>
    <t>Уличное освещение</t>
  </si>
  <si>
    <t>70 0 01 00000</t>
  </si>
  <si>
    <t>Основное мероприятие "Совершенствование системы комплексного благоустройства Степновского муниципального образования"</t>
  </si>
  <si>
    <t>70 0 00 00000</t>
  </si>
  <si>
    <t>59 0 01 V0000</t>
  </si>
  <si>
    <t>59 0 01 00000</t>
  </si>
  <si>
    <t>Основное мероприятия"Повышение уровня  благоустройства на территории  Степновского муниципального образования"</t>
  </si>
  <si>
    <t>59 0 00 00000</t>
  </si>
  <si>
    <t>540</t>
  </si>
  <si>
    <t>80 2 00 60700</t>
  </si>
  <si>
    <t>Иные межбюджетные трансферты</t>
  </si>
  <si>
    <t xml:space="preserve">Иные межбюджетные трансферты из бюджета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 </t>
  </si>
  <si>
    <t>80 2 00 00000</t>
  </si>
  <si>
    <t>85 1 00 05080</t>
  </si>
  <si>
    <t>Минимальный размер взноса на капитальный ремонт общего имущества собственников помещений в многоквартирных домах</t>
  </si>
  <si>
    <t>85 1 00 00000</t>
  </si>
  <si>
    <t>Поддержка жилищного хозяйства</t>
  </si>
  <si>
    <t>85 0 00 00000</t>
  </si>
  <si>
    <t>Расходы в сфере жилищно-коммунального хозяйства</t>
  </si>
  <si>
    <t>410</t>
  </si>
  <si>
    <t>16 0 01 V0000</t>
  </si>
  <si>
    <t>Бюджетные инвестиции</t>
  </si>
  <si>
    <t>400</t>
  </si>
  <si>
    <t>16 0 01 00000</t>
  </si>
  <si>
    <t>Прочие мероприятия в области жилищного хозяйства</t>
  </si>
  <si>
    <t>16 0 00 00000</t>
  </si>
  <si>
    <t>87 0 00 00000</t>
  </si>
  <si>
    <t>Расходы по исполнению отдельных обязательств</t>
  </si>
  <si>
    <t>58 0 01 D0000</t>
  </si>
  <si>
    <t>58 0 01 60600</t>
  </si>
  <si>
    <t>Иные межбюджетные трансферты, передаваемые бюджетам городских поселений на осуществление дорожной деятельности за счет средств муниципального дорожного фонда района (транспортный налог)</t>
  </si>
  <si>
    <t>58 0 01 00000</t>
  </si>
  <si>
    <t>58 0 00 00000</t>
  </si>
  <si>
    <t>Муниципальная программа "Повышение безопасности дорожного движения в Степновском муниципальном образовании Советского муниципального района Саратовской области"</t>
  </si>
  <si>
    <t>120</t>
  </si>
  <si>
    <t xml:space="preserve"> Расходы на выплаты персоналу государственных (муниципальных) органов</t>
  </si>
  <si>
    <t>100</t>
  </si>
  <si>
    <t xml:space="preserve">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</si>
  <si>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850</t>
  </si>
  <si>
    <t>87 1 00 94000</t>
  </si>
  <si>
    <t>Уплата налогов,сборов и иных платежей</t>
  </si>
  <si>
    <t>800</t>
  </si>
  <si>
    <t>Иные бюджетные ассигнования</t>
  </si>
  <si>
    <t>Уплата членских взносов в Ассоциацию "Совет муниципальных образований Саратовской области"</t>
  </si>
  <si>
    <t>87 1 00 00000</t>
  </si>
  <si>
    <t>Выполнение прочих обязательств</t>
  </si>
  <si>
    <t>79 0 01 V0000</t>
  </si>
  <si>
    <t>79 0 01 00000</t>
  </si>
  <si>
    <t>Основное мероприятие "Привлечение социально активных граждан к обеспечению охраны общественного правопорядка и участия в кампаниях по предупреждению правонарушений"</t>
  </si>
  <si>
    <t>79 0 00 00000</t>
  </si>
  <si>
    <t>Муниципальная программа "Комплексная программа поддержки и развития деятельности добровольной народной дружины на территории Степновского муниципального образования"</t>
  </si>
  <si>
    <t>60 0 01 V0000</t>
  </si>
  <si>
    <t>60 0 01 00000</t>
  </si>
  <si>
    <t>Основное мероприятие "Усовершенствование системы работы при проведении организационных мероприятий на территории Степновского муниципального образования"</t>
  </si>
  <si>
    <t>60 0 00 00000</t>
  </si>
  <si>
    <t>42 0 01 V6700</t>
  </si>
  <si>
    <t>42 0 01 00000</t>
  </si>
  <si>
    <t>Основное мероприятие "Повышение эффективности управления, распоряжения и использования муниципального имущества, находящегося на территории Степновского муниципального образования Советского муниципального района"</t>
  </si>
  <si>
    <t>42 0 00 00000</t>
  </si>
  <si>
    <t>Муниципальная программа "Управление муниципальным имуществом Степновского муниципального образования Советского муниципального района"</t>
  </si>
  <si>
    <t>870</t>
  </si>
  <si>
    <t>87 3 00 94200</t>
  </si>
  <si>
    <t>Резервные средства</t>
  </si>
  <si>
    <t>Средства резервного фонда из местных бюджетов</t>
  </si>
  <si>
    <t>87 3 00 00000</t>
  </si>
  <si>
    <t>Средства резервного фонда</t>
  </si>
  <si>
    <t>81 2 00 01200</t>
  </si>
  <si>
    <t>Расходы на обеспечение деятельности депутатов представительного органа муниципального  образования</t>
  </si>
  <si>
    <t>81 2 00 00000</t>
  </si>
  <si>
    <t>Обеспечение деятельности представительного органа власти</t>
  </si>
  <si>
    <t>81 0 00 00000</t>
  </si>
  <si>
    <t>Выполнение функций органами местного самоуправления</t>
  </si>
  <si>
    <t>2024 год</t>
  </si>
  <si>
    <t>2023 год</t>
  </si>
  <si>
    <t>Сумма</t>
  </si>
  <si>
    <t>Вид расходов</t>
  </si>
  <si>
    <t>Целевая статья</t>
  </si>
  <si>
    <t>Наименование</t>
  </si>
  <si>
    <t>(тыс. рублей)</t>
  </si>
  <si>
    <t>к решению Совета депутатов</t>
  </si>
  <si>
    <t>Степновского муниципального образования</t>
  </si>
  <si>
    <t>"О бюджете Степновского муниципального образования</t>
  </si>
  <si>
    <t xml:space="preserve">от ______________ № _____ </t>
  </si>
  <si>
    <t>на 2023 год и плановый период 2024 и 2025 годов"</t>
  </si>
  <si>
    <t>2025 год</t>
  </si>
  <si>
    <t>84 0 00 60900</t>
  </si>
  <si>
    <t>84 0 00 00000</t>
  </si>
  <si>
    <t>Мероприятия в сфере приватизации и продажи муниципального имущества</t>
  </si>
  <si>
    <t>Муниципальная программа "Развитие физической культуры и спорта на территории Степновского муниципального образования"</t>
  </si>
  <si>
    <t>Капитальные вложения в объекты недвижимого имущества государственной (муниципальной) собственности</t>
  </si>
  <si>
    <t>Правила землепользования и застройки территорий муниципальных образований Советского муниципального района</t>
  </si>
  <si>
    <t>Муниципальная программа "Благоустройство территории р.п. Степное Степновского муниципального образования Советского муниципального района"</t>
  </si>
  <si>
    <t>Муниципальная программа "Формирование комфортной  городской среды на территории Степновского  муниципального  образования Советского муниципального района  Саратовской области"</t>
  </si>
  <si>
    <t>Муниципальная программа "Проведение мероприятий на территории Степновского муниципального образования в связи с памятными событиями, знаменательными и юбилейными датами"</t>
  </si>
  <si>
    <t>Реализация основного мероприятия</t>
  </si>
  <si>
    <t>Верно:</t>
  </si>
  <si>
    <t>Секретарь Совета депутатов</t>
  </si>
  <si>
    <t>С.В. Чубарых</t>
  </si>
  <si>
    <t>Приложение 4</t>
  </si>
  <si>
    <t xml:space="preserve">Распределение бюджетных ассигнований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Степновского муниципального образования на 2023 год и на плановый период 2024 и 2025 годов </t>
  </si>
  <si>
    <t>Основное мероприятие "Улучшение качества дорожного покрытия автомобильных дорог общего пользования местного значения и сокращение количества дорожно-транспортных происшествий"</t>
  </si>
  <si>
    <t>Муниципальная программа "Переселение граждан из аварийного жилищного фонда Степновского муниципального образования Советского муниципального района Саратовской области"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</si>
</sst>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;[Red]\-#,##0.0"/>
    <numFmt numFmtId="165" formatCode="#,##0.00;[Red]\-#,##0.00;0.00"/>
    <numFmt numFmtId="166" formatCode="000"/>
    <numFmt numFmtId="167" formatCode="0000000000"/>
  </numFmts>
  <fonts count="12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8" fillId="0" borderId="0"/>
    <xf numFmtId="0" fontId="8" fillId="0" borderId="0"/>
    <xf numFmtId="0" fontId="2" fillId="0" borderId="0"/>
  </cellStyleXfs>
  <cellXfs count="35">
    <xf numFmtId="0" fontId="0" fillId="0" borderId="0" xfId="0"/>
    <xf numFmtId="0" fontId="0" fillId="0" borderId="0" xfId="0" applyProtection="1">
      <protection hidden="1"/>
    </xf>
    <xf numFmtId="0" fontId="5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right"/>
      <protection hidden="1"/>
    </xf>
    <xf numFmtId="0" fontId="0" fillId="0" borderId="0" xfId="0" applyAlignment="1" applyProtection="1">
      <alignment horizontal="centerContinuous"/>
      <protection hidden="1"/>
    </xf>
    <xf numFmtId="0" fontId="9" fillId="0" borderId="0" xfId="2" applyFont="1" applyFill="1" applyAlignment="1">
      <alignment horizontal="left" shrinkToFit="1"/>
    </xf>
    <xf numFmtId="167" fontId="11" fillId="0" borderId="1" xfId="0" applyNumberFormat="1" applyFont="1" applyBorder="1" applyAlignment="1" applyProtection="1">
      <alignment horizontal="center"/>
      <protection hidden="1"/>
    </xf>
    <xf numFmtId="166" fontId="11" fillId="0" borderId="1" xfId="0" applyNumberFormat="1" applyFont="1" applyBorder="1" applyAlignment="1" applyProtection="1">
      <alignment horizontal="center"/>
      <protection hidden="1"/>
    </xf>
    <xf numFmtId="165" fontId="11" fillId="0" borderId="1" xfId="0" applyNumberFormat="1" applyFont="1" applyBorder="1" applyProtection="1">
      <protection hidden="1"/>
    </xf>
    <xf numFmtId="166" fontId="11" fillId="0" borderId="1" xfId="0" applyNumberFormat="1" applyFont="1" applyBorder="1" applyAlignment="1" applyProtection="1">
      <alignment wrapText="1"/>
      <protection hidden="1"/>
    </xf>
    <xf numFmtId="0" fontId="3" fillId="0" borderId="1" xfId="0" applyFont="1" applyBorder="1" applyAlignment="1" applyProtection="1">
      <alignment horizontal="centerContinuous" vertical="center"/>
      <protection hidden="1"/>
    </xf>
    <xf numFmtId="0" fontId="0" fillId="0" borderId="1" xfId="0" applyBorder="1" applyAlignment="1" applyProtection="1">
      <alignment horizontal="centerContinuous" vertical="center"/>
      <protection hidden="1"/>
    </xf>
    <xf numFmtId="0" fontId="10" fillId="0" borderId="1" xfId="0" applyFont="1" applyBorder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166" fontId="6" fillId="0" borderId="1" xfId="0" applyNumberFormat="1" applyFont="1" applyBorder="1" applyAlignment="1" applyProtection="1">
      <alignment wrapText="1"/>
      <protection hidden="1"/>
    </xf>
    <xf numFmtId="166" fontId="6" fillId="0" borderId="1" xfId="0" applyNumberFormat="1" applyFont="1" applyBorder="1" applyAlignment="1" applyProtection="1">
      <alignment horizontal="center"/>
      <protection hidden="1"/>
    </xf>
    <xf numFmtId="167" fontId="6" fillId="0" borderId="1" xfId="0" applyNumberFormat="1" applyFont="1" applyBorder="1" applyAlignment="1" applyProtection="1">
      <alignment horizontal="center"/>
      <protection hidden="1"/>
    </xf>
    <xf numFmtId="165" fontId="6" fillId="0" borderId="1" xfId="0" applyNumberFormat="1" applyFont="1" applyBorder="1" applyProtection="1">
      <protection hidden="1"/>
    </xf>
    <xf numFmtId="165" fontId="6" fillId="0" borderId="1" xfId="0" applyNumberFormat="1" applyFont="1" applyFill="1" applyBorder="1" applyProtection="1">
      <protection hidden="1"/>
    </xf>
    <xf numFmtId="166" fontId="6" fillId="0" borderId="1" xfId="0" applyNumberFormat="1" applyFont="1" applyFill="1" applyBorder="1" applyAlignment="1" applyProtection="1">
      <alignment wrapText="1"/>
      <protection hidden="1"/>
    </xf>
    <xf numFmtId="166" fontId="6" fillId="0" borderId="1" xfId="0" applyNumberFormat="1" applyFont="1" applyFill="1" applyBorder="1" applyAlignment="1" applyProtection="1">
      <alignment horizontal="center"/>
      <protection hidden="1"/>
    </xf>
    <xf numFmtId="167" fontId="6" fillId="0" borderId="1" xfId="0" applyNumberFormat="1" applyFont="1" applyFill="1" applyBorder="1" applyAlignment="1" applyProtection="1">
      <alignment horizontal="center"/>
      <protection hidden="1"/>
    </xf>
    <xf numFmtId="166" fontId="11" fillId="0" borderId="1" xfId="0" applyNumberFormat="1" applyFont="1" applyFill="1" applyBorder="1" applyAlignment="1" applyProtection="1">
      <alignment wrapText="1"/>
      <protection hidden="1"/>
    </xf>
    <xf numFmtId="0" fontId="4" fillId="0" borderId="1" xfId="0" applyFont="1" applyBorder="1" applyProtection="1">
      <protection hidden="1"/>
    </xf>
    <xf numFmtId="0" fontId="0" fillId="0" borderId="1" xfId="0" applyBorder="1" applyAlignment="1" applyProtection="1">
      <alignment horizontal="center"/>
      <protection hidden="1"/>
    </xf>
    <xf numFmtId="164" fontId="3" fillId="0" borderId="1" xfId="0" applyNumberFormat="1" applyFont="1" applyBorder="1" applyProtection="1">
      <protection hidden="1"/>
    </xf>
    <xf numFmtId="166" fontId="3" fillId="0" borderId="0" xfId="0" applyNumberFormat="1" applyFont="1" applyAlignment="1" applyProtection="1">
      <alignment wrapText="1"/>
      <protection hidden="1"/>
    </xf>
    <xf numFmtId="0" fontId="4" fillId="0" borderId="0" xfId="0" applyFont="1"/>
    <xf numFmtId="0" fontId="3" fillId="0" borderId="0" xfId="0" applyFont="1" applyAlignment="1" applyProtection="1">
      <alignment horizontal="centerContinuous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9" fillId="0" borderId="0" xfId="2" applyFont="1" applyFill="1" applyAlignment="1">
      <alignment horizontal="left" shrinkToFit="1"/>
    </xf>
    <xf numFmtId="0" fontId="9" fillId="0" borderId="0" xfId="2" applyFont="1" applyFill="1" applyAlignment="1">
      <alignment horizontal="left" wrapText="1" shrinkToFit="1"/>
    </xf>
  </cellXfs>
  <cellStyles count="5">
    <cellStyle name="Обычный" xfId="0" builtinId="0"/>
    <cellStyle name="Обычный 2" xfId="2" xr:uid="{5AE807D1-4D0C-44F2-89E1-BEDF9E950A02}"/>
    <cellStyle name="Обычный 3" xfId="3" xr:uid="{A05DFEDA-BC94-42C3-ADF2-95427A59358B}"/>
    <cellStyle name="Обычный 4" xfId="4" xr:uid="{61FC6D67-9CDB-498E-9640-3480F8A911EA}"/>
    <cellStyle name="Обычный 5" xfId="1" xr:uid="{5E669C4A-9E6E-4281-91EB-D8E2C2C9367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3D1B3-9198-47AB-952A-2EAF9A78BDC9}">
  <sheetPr>
    <pageSetUpPr fitToPage="1"/>
  </sheetPr>
  <dimension ref="A1:I97"/>
  <sheetViews>
    <sheetView showGridLines="0" showZeros="0" tabSelected="1" workbookViewId="0">
      <selection activeCell="B13" sqref="B13"/>
    </sheetView>
  </sheetViews>
  <sheetFormatPr defaultColWidth="9.140625" defaultRowHeight="12.75" x14ac:dyDescent="0.2"/>
  <cols>
    <col min="1" max="1" width="0.85546875" customWidth="1"/>
    <col min="2" max="2" width="36.7109375" customWidth="1"/>
    <col min="3" max="3" width="12.5703125" customWidth="1"/>
    <col min="4" max="4" width="8.85546875" customWidth="1"/>
    <col min="5" max="7" width="12.85546875" customWidth="1"/>
    <col min="8" max="8" width="0.140625" customWidth="1"/>
    <col min="9" max="9" width="0" hidden="1" customWidth="1"/>
    <col min="10" max="245" width="9.140625" customWidth="1"/>
  </cols>
  <sheetData>
    <row r="1" spans="1:9" x14ac:dyDescent="0.2">
      <c r="D1" s="33" t="s">
        <v>123</v>
      </c>
      <c r="E1" s="33"/>
      <c r="F1" s="33"/>
      <c r="G1" s="33"/>
      <c r="H1" s="33"/>
    </row>
    <row r="2" spans="1:9" x14ac:dyDescent="0.2">
      <c r="D2" s="33" t="s">
        <v>104</v>
      </c>
      <c r="E2" s="33"/>
      <c r="F2" s="33"/>
      <c r="G2" s="33"/>
      <c r="H2" s="33"/>
    </row>
    <row r="3" spans="1:9" x14ac:dyDescent="0.2">
      <c r="D3" s="34" t="s">
        <v>105</v>
      </c>
      <c r="E3" s="34"/>
      <c r="F3" s="34"/>
      <c r="G3" s="34"/>
      <c r="H3" s="34"/>
    </row>
    <row r="4" spans="1:9" x14ac:dyDescent="0.2">
      <c r="D4" s="34" t="s">
        <v>106</v>
      </c>
      <c r="E4" s="34"/>
      <c r="F4" s="34"/>
      <c r="G4" s="34"/>
      <c r="H4" s="34"/>
    </row>
    <row r="5" spans="1:9" x14ac:dyDescent="0.2">
      <c r="D5" s="34" t="s">
        <v>108</v>
      </c>
      <c r="E5" s="34"/>
      <c r="F5" s="34"/>
      <c r="G5" s="34"/>
      <c r="H5" s="34"/>
    </row>
    <row r="6" spans="1:9" x14ac:dyDescent="0.2">
      <c r="D6" s="33" t="s">
        <v>107</v>
      </c>
      <c r="E6" s="33"/>
      <c r="F6" s="33"/>
      <c r="G6" s="33"/>
      <c r="H6" s="7"/>
    </row>
    <row r="8" spans="1:9" ht="43.5" customHeight="1" x14ac:dyDescent="0.2">
      <c r="A8" s="30" t="s">
        <v>124</v>
      </c>
      <c r="B8" s="6"/>
      <c r="C8" s="6"/>
      <c r="D8" s="6"/>
      <c r="E8" s="6"/>
      <c r="F8" s="6"/>
      <c r="G8" s="6"/>
      <c r="H8" s="1"/>
      <c r="I8" s="1"/>
    </row>
    <row r="9" spans="1:9" ht="12.75" customHeight="1" x14ac:dyDescent="0.2">
      <c r="A9" s="1"/>
      <c r="B9" s="1"/>
      <c r="C9" s="1"/>
      <c r="D9" s="1"/>
      <c r="E9" s="1"/>
      <c r="F9" s="1"/>
      <c r="G9" s="5" t="s">
        <v>103</v>
      </c>
      <c r="H9" s="1"/>
      <c r="I9" s="1"/>
    </row>
    <row r="10" spans="1:9" ht="12.75" customHeight="1" x14ac:dyDescent="0.2">
      <c r="A10" s="3"/>
      <c r="B10" s="32" t="s">
        <v>102</v>
      </c>
      <c r="C10" s="31" t="s">
        <v>101</v>
      </c>
      <c r="D10" s="31" t="s">
        <v>100</v>
      </c>
      <c r="E10" s="12" t="s">
        <v>99</v>
      </c>
      <c r="F10" s="13"/>
      <c r="G10" s="13"/>
      <c r="H10" s="3"/>
      <c r="I10" s="1"/>
    </row>
    <row r="11" spans="1:9" ht="12.75" customHeight="1" x14ac:dyDescent="0.2">
      <c r="A11" s="3"/>
      <c r="B11" s="32"/>
      <c r="C11" s="31"/>
      <c r="D11" s="31"/>
      <c r="E11" s="14" t="s">
        <v>98</v>
      </c>
      <c r="F11" s="14" t="s">
        <v>97</v>
      </c>
      <c r="G11" s="14" t="s">
        <v>109</v>
      </c>
      <c r="H11" s="3"/>
      <c r="I11" s="1"/>
    </row>
    <row r="12" spans="1:9" ht="12.75" customHeight="1" x14ac:dyDescent="0.2">
      <c r="A12" s="1"/>
      <c r="B12" s="15">
        <v>1</v>
      </c>
      <c r="C12" s="4">
        <v>2</v>
      </c>
      <c r="D12" s="15">
        <v>3</v>
      </c>
      <c r="E12" s="4">
        <v>4</v>
      </c>
      <c r="F12" s="15">
        <v>5</v>
      </c>
      <c r="G12" s="4">
        <v>6</v>
      </c>
      <c r="H12" s="3" t="s">
        <v>0</v>
      </c>
      <c r="I12" s="1"/>
    </row>
    <row r="13" spans="1:9" ht="60" x14ac:dyDescent="0.2">
      <c r="A13" s="1"/>
      <c r="B13" s="16" t="s">
        <v>126</v>
      </c>
      <c r="C13" s="18" t="s">
        <v>50</v>
      </c>
      <c r="D13" s="17" t="s">
        <v>0</v>
      </c>
      <c r="E13" s="19">
        <f>E14</f>
        <v>1200</v>
      </c>
      <c r="F13" s="19">
        <f t="shared" ref="F13:G16" si="0">F14</f>
        <v>0</v>
      </c>
      <c r="G13" s="19">
        <f t="shared" si="0"/>
        <v>0</v>
      </c>
      <c r="H13" s="2" t="s">
        <v>0</v>
      </c>
      <c r="I13" s="1"/>
    </row>
    <row r="14" spans="1:9" ht="23.25" customHeight="1" x14ac:dyDescent="0.2">
      <c r="A14" s="1"/>
      <c r="B14" s="16" t="s">
        <v>49</v>
      </c>
      <c r="C14" s="18" t="s">
        <v>48</v>
      </c>
      <c r="D14" s="17" t="s">
        <v>0</v>
      </c>
      <c r="E14" s="19">
        <f>E15</f>
        <v>1200</v>
      </c>
      <c r="F14" s="19">
        <f t="shared" si="0"/>
        <v>0</v>
      </c>
      <c r="G14" s="19">
        <f t="shared" si="0"/>
        <v>0</v>
      </c>
      <c r="H14" s="2" t="s">
        <v>0</v>
      </c>
      <c r="I14" s="1"/>
    </row>
    <row r="15" spans="1:9" x14ac:dyDescent="0.2">
      <c r="A15" s="1"/>
      <c r="B15" s="11" t="s">
        <v>119</v>
      </c>
      <c r="C15" s="18" t="s">
        <v>45</v>
      </c>
      <c r="D15" s="17" t="s">
        <v>0</v>
      </c>
      <c r="E15" s="19">
        <f>E16</f>
        <v>1200</v>
      </c>
      <c r="F15" s="19">
        <f t="shared" si="0"/>
        <v>0</v>
      </c>
      <c r="G15" s="19">
        <f t="shared" si="0"/>
        <v>0</v>
      </c>
      <c r="H15" s="2" t="s">
        <v>0</v>
      </c>
      <c r="I15" s="1"/>
    </row>
    <row r="16" spans="1:9" ht="36" x14ac:dyDescent="0.2">
      <c r="A16" s="1"/>
      <c r="B16" s="16" t="s">
        <v>114</v>
      </c>
      <c r="C16" s="18" t="s">
        <v>45</v>
      </c>
      <c r="D16" s="22" t="s">
        <v>47</v>
      </c>
      <c r="E16" s="19">
        <f>E17</f>
        <v>1200</v>
      </c>
      <c r="F16" s="19">
        <f t="shared" si="0"/>
        <v>0</v>
      </c>
      <c r="G16" s="19">
        <f t="shared" si="0"/>
        <v>0</v>
      </c>
      <c r="H16" s="2" t="s">
        <v>0</v>
      </c>
      <c r="I16" s="1"/>
    </row>
    <row r="17" spans="1:9" ht="12.75" customHeight="1" x14ac:dyDescent="0.2">
      <c r="A17" s="1"/>
      <c r="B17" s="16" t="s">
        <v>46</v>
      </c>
      <c r="C17" s="18" t="s">
        <v>45</v>
      </c>
      <c r="D17" s="22" t="s">
        <v>44</v>
      </c>
      <c r="E17" s="19">
        <v>1200</v>
      </c>
      <c r="F17" s="19">
        <v>0</v>
      </c>
      <c r="G17" s="19">
        <v>0</v>
      </c>
      <c r="H17" s="2" t="s">
        <v>0</v>
      </c>
      <c r="I17" s="1"/>
    </row>
    <row r="18" spans="1:9" ht="60" x14ac:dyDescent="0.2">
      <c r="A18" s="1"/>
      <c r="B18" s="16" t="s">
        <v>84</v>
      </c>
      <c r="C18" s="18" t="s">
        <v>83</v>
      </c>
      <c r="D18" s="17" t="s">
        <v>0</v>
      </c>
      <c r="E18" s="19">
        <f>E19</f>
        <v>750</v>
      </c>
      <c r="F18" s="19">
        <f t="shared" ref="F18:G21" si="1">F19</f>
        <v>750</v>
      </c>
      <c r="G18" s="19">
        <f t="shared" si="1"/>
        <v>750</v>
      </c>
      <c r="H18" s="2" t="s">
        <v>0</v>
      </c>
      <c r="I18" s="1"/>
    </row>
    <row r="19" spans="1:9" ht="96" x14ac:dyDescent="0.2">
      <c r="A19" s="1"/>
      <c r="B19" s="16" t="s">
        <v>82</v>
      </c>
      <c r="C19" s="18" t="s">
        <v>81</v>
      </c>
      <c r="D19" s="17" t="s">
        <v>0</v>
      </c>
      <c r="E19" s="19">
        <f>E20</f>
        <v>750</v>
      </c>
      <c r="F19" s="19">
        <f t="shared" si="1"/>
        <v>750</v>
      </c>
      <c r="G19" s="19">
        <f t="shared" si="1"/>
        <v>750</v>
      </c>
      <c r="H19" s="2" t="s">
        <v>0</v>
      </c>
      <c r="I19" s="1"/>
    </row>
    <row r="20" spans="1:9" x14ac:dyDescent="0.2">
      <c r="A20" s="1"/>
      <c r="B20" s="16" t="s">
        <v>119</v>
      </c>
      <c r="C20" s="18" t="s">
        <v>80</v>
      </c>
      <c r="D20" s="17" t="s">
        <v>0</v>
      </c>
      <c r="E20" s="19">
        <f>E21</f>
        <v>750</v>
      </c>
      <c r="F20" s="19">
        <f t="shared" si="1"/>
        <v>750</v>
      </c>
      <c r="G20" s="19">
        <f t="shared" si="1"/>
        <v>750</v>
      </c>
      <c r="H20" s="2" t="s">
        <v>0</v>
      </c>
      <c r="I20" s="1"/>
    </row>
    <row r="21" spans="1:9" ht="36" x14ac:dyDescent="0.2">
      <c r="A21" s="1"/>
      <c r="B21" s="16" t="s">
        <v>16</v>
      </c>
      <c r="C21" s="18" t="s">
        <v>80</v>
      </c>
      <c r="D21" s="17" t="s">
        <v>15</v>
      </c>
      <c r="E21" s="19">
        <f>E22</f>
        <v>750</v>
      </c>
      <c r="F21" s="19">
        <f t="shared" si="1"/>
        <v>750</v>
      </c>
      <c r="G21" s="19">
        <f t="shared" si="1"/>
        <v>750</v>
      </c>
      <c r="H21" s="2" t="s">
        <v>0</v>
      </c>
      <c r="I21" s="1"/>
    </row>
    <row r="22" spans="1:9" ht="36" x14ac:dyDescent="0.2">
      <c r="A22" s="1"/>
      <c r="B22" s="16" t="s">
        <v>14</v>
      </c>
      <c r="C22" s="18" t="s">
        <v>80</v>
      </c>
      <c r="D22" s="17" t="s">
        <v>12</v>
      </c>
      <c r="E22" s="19">
        <v>750</v>
      </c>
      <c r="F22" s="19">
        <v>750</v>
      </c>
      <c r="G22" s="19">
        <v>750</v>
      </c>
      <c r="H22" s="2" t="s">
        <v>0</v>
      </c>
      <c r="I22" s="1"/>
    </row>
    <row r="23" spans="1:9" ht="60" x14ac:dyDescent="0.2">
      <c r="A23" s="1"/>
      <c r="B23" s="16" t="s">
        <v>58</v>
      </c>
      <c r="C23" s="18" t="s">
        <v>57</v>
      </c>
      <c r="D23" s="17" t="s">
        <v>0</v>
      </c>
      <c r="E23" s="19">
        <f>E24</f>
        <v>14000</v>
      </c>
      <c r="F23" s="19">
        <f>F24</f>
        <v>4000</v>
      </c>
      <c r="G23" s="19">
        <f>G24</f>
        <v>4000</v>
      </c>
      <c r="H23" s="2" t="s">
        <v>0</v>
      </c>
      <c r="I23" s="1"/>
    </row>
    <row r="24" spans="1:9" ht="72" x14ac:dyDescent="0.2">
      <c r="A24" s="1"/>
      <c r="B24" s="16" t="s">
        <v>125</v>
      </c>
      <c r="C24" s="18" t="s">
        <v>56</v>
      </c>
      <c r="D24" s="17" t="s">
        <v>0</v>
      </c>
      <c r="E24" s="19">
        <f>E25+E28</f>
        <v>14000</v>
      </c>
      <c r="F24" s="19">
        <f t="shared" ref="F24:G24" si="2">F25+F28</f>
        <v>4000</v>
      </c>
      <c r="G24" s="19">
        <f t="shared" si="2"/>
        <v>4000</v>
      </c>
      <c r="H24" s="2" t="s">
        <v>0</v>
      </c>
      <c r="I24" s="1"/>
    </row>
    <row r="25" spans="1:9" ht="72" x14ac:dyDescent="0.2">
      <c r="A25" s="1"/>
      <c r="B25" s="16" t="s">
        <v>55</v>
      </c>
      <c r="C25" s="18" t="s">
        <v>54</v>
      </c>
      <c r="D25" s="17" t="s">
        <v>0</v>
      </c>
      <c r="E25" s="19">
        <f t="shared" ref="E25:G26" si="3">E26</f>
        <v>10000</v>
      </c>
      <c r="F25" s="19">
        <f t="shared" si="3"/>
        <v>0</v>
      </c>
      <c r="G25" s="19">
        <f t="shared" si="3"/>
        <v>0</v>
      </c>
      <c r="H25" s="2" t="s">
        <v>0</v>
      </c>
      <c r="I25" s="1"/>
    </row>
    <row r="26" spans="1:9" ht="36" x14ac:dyDescent="0.2">
      <c r="A26" s="1"/>
      <c r="B26" s="16" t="s">
        <v>16</v>
      </c>
      <c r="C26" s="18" t="s">
        <v>54</v>
      </c>
      <c r="D26" s="17" t="s">
        <v>15</v>
      </c>
      <c r="E26" s="19">
        <f t="shared" si="3"/>
        <v>10000</v>
      </c>
      <c r="F26" s="19">
        <f t="shared" si="3"/>
        <v>0</v>
      </c>
      <c r="G26" s="19">
        <f t="shared" si="3"/>
        <v>0</v>
      </c>
      <c r="H26" s="2" t="s">
        <v>0</v>
      </c>
      <c r="I26" s="1"/>
    </row>
    <row r="27" spans="1:9" ht="34.5" customHeight="1" x14ac:dyDescent="0.2">
      <c r="A27" s="1"/>
      <c r="B27" s="16" t="s">
        <v>14</v>
      </c>
      <c r="C27" s="18" t="s">
        <v>54</v>
      </c>
      <c r="D27" s="17" t="s">
        <v>12</v>
      </c>
      <c r="E27" s="19">
        <v>10000</v>
      </c>
      <c r="F27" s="19">
        <v>0</v>
      </c>
      <c r="G27" s="19">
        <v>0</v>
      </c>
      <c r="H27" s="2" t="s">
        <v>0</v>
      </c>
      <c r="I27" s="1"/>
    </row>
    <row r="28" spans="1:9" x14ac:dyDescent="0.2">
      <c r="A28" s="1"/>
      <c r="B28" s="16" t="s">
        <v>119</v>
      </c>
      <c r="C28" s="18" t="s">
        <v>53</v>
      </c>
      <c r="D28" s="17" t="s">
        <v>0</v>
      </c>
      <c r="E28" s="19">
        <f>E29</f>
        <v>4000</v>
      </c>
      <c r="F28" s="19">
        <f t="shared" ref="F28:G29" si="4">F29</f>
        <v>4000</v>
      </c>
      <c r="G28" s="19">
        <f t="shared" si="4"/>
        <v>4000</v>
      </c>
      <c r="H28" s="2" t="s">
        <v>0</v>
      </c>
      <c r="I28" s="1"/>
    </row>
    <row r="29" spans="1:9" ht="36" x14ac:dyDescent="0.2">
      <c r="A29" s="1"/>
      <c r="B29" s="16" t="s">
        <v>16</v>
      </c>
      <c r="C29" s="18" t="s">
        <v>53</v>
      </c>
      <c r="D29" s="17" t="s">
        <v>15</v>
      </c>
      <c r="E29" s="19">
        <f>E30</f>
        <v>4000</v>
      </c>
      <c r="F29" s="19">
        <f t="shared" si="4"/>
        <v>4000</v>
      </c>
      <c r="G29" s="19">
        <f t="shared" si="4"/>
        <v>4000</v>
      </c>
      <c r="H29" s="2" t="s">
        <v>0</v>
      </c>
      <c r="I29" s="1"/>
    </row>
    <row r="30" spans="1:9" ht="34.5" customHeight="1" x14ac:dyDescent="0.2">
      <c r="A30" s="1"/>
      <c r="B30" s="16" t="s">
        <v>14</v>
      </c>
      <c r="C30" s="18" t="s">
        <v>53</v>
      </c>
      <c r="D30" s="17" t="s">
        <v>12</v>
      </c>
      <c r="E30" s="19">
        <v>4000</v>
      </c>
      <c r="F30" s="19">
        <v>4000</v>
      </c>
      <c r="G30" s="19">
        <v>4000</v>
      </c>
      <c r="H30" s="2" t="s">
        <v>0</v>
      </c>
      <c r="I30" s="1"/>
    </row>
    <row r="31" spans="1:9" ht="72" x14ac:dyDescent="0.2">
      <c r="A31" s="1"/>
      <c r="B31" s="16" t="s">
        <v>117</v>
      </c>
      <c r="C31" s="18" t="s">
        <v>32</v>
      </c>
      <c r="D31" s="17" t="s">
        <v>0</v>
      </c>
      <c r="E31" s="19">
        <f>E32</f>
        <v>500</v>
      </c>
      <c r="F31" s="19">
        <f t="shared" ref="F31:G34" si="5">F32</f>
        <v>500</v>
      </c>
      <c r="G31" s="19">
        <f t="shared" si="5"/>
        <v>500</v>
      </c>
      <c r="H31" s="2" t="s">
        <v>0</v>
      </c>
      <c r="I31" s="1"/>
    </row>
    <row r="32" spans="1:9" ht="48" x14ac:dyDescent="0.2">
      <c r="A32" s="1"/>
      <c r="B32" s="16" t="s">
        <v>31</v>
      </c>
      <c r="C32" s="18" t="s">
        <v>30</v>
      </c>
      <c r="D32" s="17" t="s">
        <v>0</v>
      </c>
      <c r="E32" s="19">
        <f>E33</f>
        <v>500</v>
      </c>
      <c r="F32" s="19">
        <f t="shared" si="5"/>
        <v>500</v>
      </c>
      <c r="G32" s="19">
        <f t="shared" si="5"/>
        <v>500</v>
      </c>
      <c r="H32" s="2" t="s">
        <v>0</v>
      </c>
      <c r="I32" s="1"/>
    </row>
    <row r="33" spans="1:9" x14ac:dyDescent="0.2">
      <c r="A33" s="1"/>
      <c r="B33" s="11" t="s">
        <v>119</v>
      </c>
      <c r="C33" s="18" t="s">
        <v>29</v>
      </c>
      <c r="D33" s="17" t="s">
        <v>0</v>
      </c>
      <c r="E33" s="19">
        <f>E34</f>
        <v>500</v>
      </c>
      <c r="F33" s="19">
        <f t="shared" si="5"/>
        <v>500</v>
      </c>
      <c r="G33" s="19">
        <f t="shared" si="5"/>
        <v>500</v>
      </c>
      <c r="H33" s="2" t="s">
        <v>0</v>
      </c>
      <c r="I33" s="1"/>
    </row>
    <row r="34" spans="1:9" ht="36" x14ac:dyDescent="0.2">
      <c r="A34" s="1"/>
      <c r="B34" s="16" t="s">
        <v>16</v>
      </c>
      <c r="C34" s="18" t="s">
        <v>29</v>
      </c>
      <c r="D34" s="17" t="s">
        <v>15</v>
      </c>
      <c r="E34" s="19">
        <f>E35</f>
        <v>500</v>
      </c>
      <c r="F34" s="19">
        <f t="shared" si="5"/>
        <v>500</v>
      </c>
      <c r="G34" s="19">
        <f t="shared" si="5"/>
        <v>500</v>
      </c>
      <c r="H34" s="2" t="s">
        <v>0</v>
      </c>
      <c r="I34" s="1"/>
    </row>
    <row r="35" spans="1:9" ht="36" x14ac:dyDescent="0.2">
      <c r="A35" s="1"/>
      <c r="B35" s="16" t="s">
        <v>14</v>
      </c>
      <c r="C35" s="18" t="s">
        <v>29</v>
      </c>
      <c r="D35" s="17" t="s">
        <v>12</v>
      </c>
      <c r="E35" s="19">
        <v>500</v>
      </c>
      <c r="F35" s="19">
        <v>500</v>
      </c>
      <c r="G35" s="19">
        <v>500</v>
      </c>
      <c r="H35" s="2" t="s">
        <v>0</v>
      </c>
      <c r="I35" s="1"/>
    </row>
    <row r="36" spans="1:9" ht="72" x14ac:dyDescent="0.2">
      <c r="A36" s="1"/>
      <c r="B36" s="16" t="s">
        <v>118</v>
      </c>
      <c r="C36" s="18" t="s">
        <v>79</v>
      </c>
      <c r="D36" s="17" t="s">
        <v>0</v>
      </c>
      <c r="E36" s="19">
        <f>E37</f>
        <v>200</v>
      </c>
      <c r="F36" s="19">
        <f t="shared" ref="F36:G39" si="6">F37</f>
        <v>200</v>
      </c>
      <c r="G36" s="19">
        <f t="shared" si="6"/>
        <v>200</v>
      </c>
      <c r="H36" s="2" t="s">
        <v>0</v>
      </c>
      <c r="I36" s="1"/>
    </row>
    <row r="37" spans="1:9" ht="60" x14ac:dyDescent="0.2">
      <c r="A37" s="1"/>
      <c r="B37" s="16" t="s">
        <v>78</v>
      </c>
      <c r="C37" s="18" t="s">
        <v>77</v>
      </c>
      <c r="D37" s="17" t="s">
        <v>0</v>
      </c>
      <c r="E37" s="19">
        <f>E38</f>
        <v>200</v>
      </c>
      <c r="F37" s="19">
        <f t="shared" si="6"/>
        <v>200</v>
      </c>
      <c r="G37" s="19">
        <f t="shared" si="6"/>
        <v>200</v>
      </c>
      <c r="H37" s="2" t="s">
        <v>0</v>
      </c>
      <c r="I37" s="1"/>
    </row>
    <row r="38" spans="1:9" x14ac:dyDescent="0.2">
      <c r="A38" s="1"/>
      <c r="B38" s="16" t="s">
        <v>119</v>
      </c>
      <c r="C38" s="18" t="s">
        <v>76</v>
      </c>
      <c r="D38" s="17" t="s">
        <v>0</v>
      </c>
      <c r="E38" s="19">
        <f>E39</f>
        <v>200</v>
      </c>
      <c r="F38" s="19">
        <f t="shared" si="6"/>
        <v>200</v>
      </c>
      <c r="G38" s="19">
        <f t="shared" si="6"/>
        <v>200</v>
      </c>
      <c r="H38" s="2" t="s">
        <v>0</v>
      </c>
      <c r="I38" s="1"/>
    </row>
    <row r="39" spans="1:9" ht="36" x14ac:dyDescent="0.2">
      <c r="A39" s="1"/>
      <c r="B39" s="16" t="s">
        <v>16</v>
      </c>
      <c r="C39" s="18" t="s">
        <v>76</v>
      </c>
      <c r="D39" s="17" t="s">
        <v>15</v>
      </c>
      <c r="E39" s="19">
        <f>E40</f>
        <v>200</v>
      </c>
      <c r="F39" s="19">
        <f t="shared" si="6"/>
        <v>200</v>
      </c>
      <c r="G39" s="19">
        <f t="shared" si="6"/>
        <v>200</v>
      </c>
      <c r="H39" s="2" t="s">
        <v>0</v>
      </c>
      <c r="I39" s="1"/>
    </row>
    <row r="40" spans="1:9" ht="36" x14ac:dyDescent="0.2">
      <c r="A40" s="1"/>
      <c r="B40" s="16" t="s">
        <v>14</v>
      </c>
      <c r="C40" s="18" t="s">
        <v>76</v>
      </c>
      <c r="D40" s="17" t="s">
        <v>12</v>
      </c>
      <c r="E40" s="19">
        <v>200</v>
      </c>
      <c r="F40" s="19">
        <v>200</v>
      </c>
      <c r="G40" s="19">
        <v>200</v>
      </c>
      <c r="H40" s="2" t="s">
        <v>0</v>
      </c>
      <c r="I40" s="1"/>
    </row>
    <row r="41" spans="1:9" ht="48" x14ac:dyDescent="0.2">
      <c r="A41" s="1"/>
      <c r="B41" s="16" t="s">
        <v>113</v>
      </c>
      <c r="C41" s="18" t="s">
        <v>19</v>
      </c>
      <c r="D41" s="17" t="s">
        <v>0</v>
      </c>
      <c r="E41" s="19">
        <f t="shared" ref="E41:G44" si="7">E42</f>
        <v>100</v>
      </c>
      <c r="F41" s="19">
        <f t="shared" si="7"/>
        <v>100</v>
      </c>
      <c r="G41" s="19">
        <f t="shared" si="7"/>
        <v>100</v>
      </c>
      <c r="H41" s="2" t="s">
        <v>0</v>
      </c>
      <c r="I41" s="1"/>
    </row>
    <row r="42" spans="1:9" ht="60" x14ac:dyDescent="0.2">
      <c r="A42" s="1"/>
      <c r="B42" s="16" t="s">
        <v>18</v>
      </c>
      <c r="C42" s="18" t="s">
        <v>17</v>
      </c>
      <c r="D42" s="17" t="s">
        <v>0</v>
      </c>
      <c r="E42" s="19">
        <f t="shared" si="7"/>
        <v>100</v>
      </c>
      <c r="F42" s="19">
        <f t="shared" si="7"/>
        <v>100</v>
      </c>
      <c r="G42" s="19">
        <f t="shared" si="7"/>
        <v>100</v>
      </c>
      <c r="H42" s="2" t="s">
        <v>0</v>
      </c>
      <c r="I42" s="1"/>
    </row>
    <row r="43" spans="1:9" x14ac:dyDescent="0.2">
      <c r="A43" s="1"/>
      <c r="B43" s="11" t="s">
        <v>119</v>
      </c>
      <c r="C43" s="18" t="s">
        <v>13</v>
      </c>
      <c r="D43" s="17" t="s">
        <v>0</v>
      </c>
      <c r="E43" s="19">
        <f t="shared" si="7"/>
        <v>100</v>
      </c>
      <c r="F43" s="19">
        <f t="shared" si="7"/>
        <v>100</v>
      </c>
      <c r="G43" s="19">
        <f t="shared" si="7"/>
        <v>100</v>
      </c>
      <c r="H43" s="2" t="s">
        <v>0</v>
      </c>
      <c r="I43" s="1"/>
    </row>
    <row r="44" spans="1:9" ht="36" x14ac:dyDescent="0.2">
      <c r="A44" s="1"/>
      <c r="B44" s="16" t="s">
        <v>16</v>
      </c>
      <c r="C44" s="18" t="s">
        <v>13</v>
      </c>
      <c r="D44" s="17" t="s">
        <v>15</v>
      </c>
      <c r="E44" s="19">
        <f t="shared" si="7"/>
        <v>100</v>
      </c>
      <c r="F44" s="19">
        <f t="shared" si="7"/>
        <v>100</v>
      </c>
      <c r="G44" s="19">
        <f t="shared" si="7"/>
        <v>100</v>
      </c>
      <c r="H44" s="2" t="s">
        <v>0</v>
      </c>
      <c r="I44" s="1"/>
    </row>
    <row r="45" spans="1:9" ht="36" x14ac:dyDescent="0.2">
      <c r="A45" s="1"/>
      <c r="B45" s="16" t="s">
        <v>14</v>
      </c>
      <c r="C45" s="18" t="s">
        <v>13</v>
      </c>
      <c r="D45" s="17" t="s">
        <v>12</v>
      </c>
      <c r="E45" s="19">
        <v>100</v>
      </c>
      <c r="F45" s="19">
        <v>100</v>
      </c>
      <c r="G45" s="19">
        <v>100</v>
      </c>
      <c r="H45" s="2" t="s">
        <v>0</v>
      </c>
      <c r="I45" s="1"/>
    </row>
    <row r="46" spans="1:9" ht="60" x14ac:dyDescent="0.2">
      <c r="A46" s="1"/>
      <c r="B46" s="16" t="s">
        <v>116</v>
      </c>
      <c r="C46" s="18" t="s">
        <v>28</v>
      </c>
      <c r="D46" s="17" t="s">
        <v>0</v>
      </c>
      <c r="E46" s="20">
        <f>E47</f>
        <v>6853.4</v>
      </c>
      <c r="F46" s="20">
        <f t="shared" ref="F46:G46" si="8">F47</f>
        <v>9206.7000000000007</v>
      </c>
      <c r="G46" s="20">
        <f t="shared" si="8"/>
        <v>9303</v>
      </c>
      <c r="H46" s="2" t="s">
        <v>0</v>
      </c>
      <c r="I46" s="1"/>
    </row>
    <row r="47" spans="1:9" ht="60" x14ac:dyDescent="0.2">
      <c r="A47" s="1"/>
      <c r="B47" s="16" t="s">
        <v>27</v>
      </c>
      <c r="C47" s="18" t="s">
        <v>26</v>
      </c>
      <c r="D47" s="17" t="s">
        <v>0</v>
      </c>
      <c r="E47" s="19">
        <f>E48+E51+E54</f>
        <v>6853.4</v>
      </c>
      <c r="F47" s="19">
        <f t="shared" ref="F47:G47" si="9">F48+F51+F54</f>
        <v>9206.7000000000007</v>
      </c>
      <c r="G47" s="19">
        <f t="shared" si="9"/>
        <v>9303</v>
      </c>
      <c r="H47" s="2" t="s">
        <v>0</v>
      </c>
      <c r="I47" s="1"/>
    </row>
    <row r="48" spans="1:9" x14ac:dyDescent="0.2">
      <c r="A48" s="1"/>
      <c r="B48" s="16" t="s">
        <v>25</v>
      </c>
      <c r="C48" s="18" t="s">
        <v>24</v>
      </c>
      <c r="D48" s="17" t="s">
        <v>0</v>
      </c>
      <c r="E48" s="19">
        <f>E49</f>
        <v>3000</v>
      </c>
      <c r="F48" s="19">
        <f t="shared" ref="F48:G49" si="10">F49</f>
        <v>3000</v>
      </c>
      <c r="G48" s="19">
        <f t="shared" si="10"/>
        <v>3000</v>
      </c>
      <c r="H48" s="2" t="s">
        <v>0</v>
      </c>
      <c r="I48" s="1"/>
    </row>
    <row r="49" spans="1:9" ht="36" x14ac:dyDescent="0.2">
      <c r="A49" s="1"/>
      <c r="B49" s="16" t="s">
        <v>16</v>
      </c>
      <c r="C49" s="18" t="s">
        <v>24</v>
      </c>
      <c r="D49" s="17" t="s">
        <v>15</v>
      </c>
      <c r="E49" s="19">
        <f>E50</f>
        <v>3000</v>
      </c>
      <c r="F49" s="19">
        <f t="shared" si="10"/>
        <v>3000</v>
      </c>
      <c r="G49" s="19">
        <f t="shared" si="10"/>
        <v>3000</v>
      </c>
      <c r="H49" s="2" t="s">
        <v>0</v>
      </c>
      <c r="I49" s="1"/>
    </row>
    <row r="50" spans="1:9" ht="36" x14ac:dyDescent="0.2">
      <c r="A50" s="1"/>
      <c r="B50" s="16" t="s">
        <v>14</v>
      </c>
      <c r="C50" s="18" t="s">
        <v>24</v>
      </c>
      <c r="D50" s="17" t="s">
        <v>12</v>
      </c>
      <c r="E50" s="19">
        <v>3000</v>
      </c>
      <c r="F50" s="19">
        <v>3000</v>
      </c>
      <c r="G50" s="19">
        <v>3000</v>
      </c>
      <c r="H50" s="2" t="s">
        <v>0</v>
      </c>
      <c r="I50" s="1"/>
    </row>
    <row r="51" spans="1:9" ht="12.75" customHeight="1" x14ac:dyDescent="0.2">
      <c r="A51" s="1"/>
      <c r="B51" s="16" t="s">
        <v>23</v>
      </c>
      <c r="C51" s="18" t="s">
        <v>22</v>
      </c>
      <c r="D51" s="17" t="s">
        <v>0</v>
      </c>
      <c r="E51" s="19">
        <f>E52</f>
        <v>2300</v>
      </c>
      <c r="F51" s="19">
        <f t="shared" ref="F51:G51" si="11">F52</f>
        <v>2300</v>
      </c>
      <c r="G51" s="19">
        <f t="shared" si="11"/>
        <v>2300</v>
      </c>
      <c r="H51" s="2" t="s">
        <v>0</v>
      </c>
      <c r="I51" s="1"/>
    </row>
    <row r="52" spans="1:9" ht="23.25" customHeight="1" x14ac:dyDescent="0.2">
      <c r="A52" s="1"/>
      <c r="B52" s="16" t="s">
        <v>16</v>
      </c>
      <c r="C52" s="18" t="s">
        <v>22</v>
      </c>
      <c r="D52" s="17" t="s">
        <v>15</v>
      </c>
      <c r="E52" s="19">
        <f>E53</f>
        <v>2300</v>
      </c>
      <c r="F52" s="19">
        <f t="shared" ref="F52:G52" si="12">F53</f>
        <v>2300</v>
      </c>
      <c r="G52" s="19">
        <f t="shared" si="12"/>
        <v>2300</v>
      </c>
      <c r="H52" s="2" t="s">
        <v>0</v>
      </c>
      <c r="I52" s="1"/>
    </row>
    <row r="53" spans="1:9" ht="36" x14ac:dyDescent="0.2">
      <c r="A53" s="1"/>
      <c r="B53" s="16" t="s">
        <v>14</v>
      </c>
      <c r="C53" s="18" t="s">
        <v>22</v>
      </c>
      <c r="D53" s="17" t="s">
        <v>12</v>
      </c>
      <c r="E53" s="19">
        <v>2300</v>
      </c>
      <c r="F53" s="19">
        <v>2300</v>
      </c>
      <c r="G53" s="19">
        <v>2300</v>
      </c>
      <c r="H53" s="2" t="s">
        <v>0</v>
      </c>
      <c r="I53" s="1"/>
    </row>
    <row r="54" spans="1:9" x14ac:dyDescent="0.2">
      <c r="A54" s="1"/>
      <c r="B54" s="16" t="s">
        <v>21</v>
      </c>
      <c r="C54" s="18" t="s">
        <v>20</v>
      </c>
      <c r="D54" s="17" t="s">
        <v>0</v>
      </c>
      <c r="E54" s="19">
        <f>E55</f>
        <v>1553.4</v>
      </c>
      <c r="F54" s="19">
        <f t="shared" ref="F54:G55" si="13">F55</f>
        <v>3906.7</v>
      </c>
      <c r="G54" s="19">
        <f t="shared" si="13"/>
        <v>4003</v>
      </c>
      <c r="H54" s="2" t="s">
        <v>0</v>
      </c>
      <c r="I54" s="1"/>
    </row>
    <row r="55" spans="1:9" ht="36" x14ac:dyDescent="0.2">
      <c r="A55" s="1"/>
      <c r="B55" s="16" t="s">
        <v>16</v>
      </c>
      <c r="C55" s="18" t="s">
        <v>20</v>
      </c>
      <c r="D55" s="17" t="s">
        <v>15</v>
      </c>
      <c r="E55" s="19">
        <f>E56</f>
        <v>1553.4</v>
      </c>
      <c r="F55" s="19">
        <f t="shared" si="13"/>
        <v>3906.7</v>
      </c>
      <c r="G55" s="19">
        <f t="shared" si="13"/>
        <v>4003</v>
      </c>
      <c r="H55" s="2" t="s">
        <v>0</v>
      </c>
      <c r="I55" s="1"/>
    </row>
    <row r="56" spans="1:9" ht="36" x14ac:dyDescent="0.2">
      <c r="A56" s="1"/>
      <c r="B56" s="16" t="s">
        <v>14</v>
      </c>
      <c r="C56" s="18" t="s">
        <v>20</v>
      </c>
      <c r="D56" s="17" t="s">
        <v>12</v>
      </c>
      <c r="E56" s="19">
        <v>1553.4</v>
      </c>
      <c r="F56" s="19">
        <v>3906.7</v>
      </c>
      <c r="G56" s="19">
        <v>4003</v>
      </c>
      <c r="H56" s="2" t="s">
        <v>0</v>
      </c>
      <c r="I56" s="1"/>
    </row>
    <row r="57" spans="1:9" ht="60" x14ac:dyDescent="0.2">
      <c r="A57" s="1"/>
      <c r="B57" s="21" t="s">
        <v>75</v>
      </c>
      <c r="C57" s="23" t="s">
        <v>74</v>
      </c>
      <c r="D57" s="22" t="s">
        <v>0</v>
      </c>
      <c r="E57" s="20">
        <v>30</v>
      </c>
      <c r="F57" s="20">
        <v>30</v>
      </c>
      <c r="G57" s="20">
        <v>30</v>
      </c>
      <c r="H57" s="2" t="s">
        <v>0</v>
      </c>
      <c r="I57" s="1"/>
    </row>
    <row r="58" spans="1:9" ht="60" x14ac:dyDescent="0.2">
      <c r="A58" s="1"/>
      <c r="B58" s="21" t="s">
        <v>73</v>
      </c>
      <c r="C58" s="23" t="s">
        <v>72</v>
      </c>
      <c r="D58" s="22" t="s">
        <v>0</v>
      </c>
      <c r="E58" s="20">
        <v>30</v>
      </c>
      <c r="F58" s="20">
        <v>30</v>
      </c>
      <c r="G58" s="20">
        <v>30</v>
      </c>
      <c r="H58" s="2" t="s">
        <v>0</v>
      </c>
      <c r="I58" s="1"/>
    </row>
    <row r="59" spans="1:9" x14ac:dyDescent="0.2">
      <c r="A59" s="1"/>
      <c r="B59" s="16" t="s">
        <v>119</v>
      </c>
      <c r="C59" s="23" t="s">
        <v>71</v>
      </c>
      <c r="D59" s="22" t="s">
        <v>0</v>
      </c>
      <c r="E59" s="20">
        <v>30</v>
      </c>
      <c r="F59" s="20">
        <v>30</v>
      </c>
      <c r="G59" s="20">
        <v>30</v>
      </c>
      <c r="H59" s="2" t="s">
        <v>0</v>
      </c>
      <c r="I59" s="1"/>
    </row>
    <row r="60" spans="1:9" ht="36" x14ac:dyDescent="0.2">
      <c r="A60" s="1"/>
      <c r="B60" s="21" t="s">
        <v>16</v>
      </c>
      <c r="C60" s="23" t="s">
        <v>71</v>
      </c>
      <c r="D60" s="22" t="s">
        <v>15</v>
      </c>
      <c r="E60" s="20">
        <v>30</v>
      </c>
      <c r="F60" s="20">
        <v>30</v>
      </c>
      <c r="G60" s="20">
        <v>30</v>
      </c>
      <c r="H60" s="2" t="s">
        <v>0</v>
      </c>
      <c r="I60" s="1"/>
    </row>
    <row r="61" spans="1:9" ht="36" x14ac:dyDescent="0.2">
      <c r="A61" s="1"/>
      <c r="B61" s="21" t="s">
        <v>14</v>
      </c>
      <c r="C61" s="23" t="s">
        <v>71</v>
      </c>
      <c r="D61" s="22" t="s">
        <v>12</v>
      </c>
      <c r="E61" s="20">
        <v>30</v>
      </c>
      <c r="F61" s="20">
        <v>30</v>
      </c>
      <c r="G61" s="20">
        <v>30</v>
      </c>
      <c r="H61" s="2" t="s">
        <v>0</v>
      </c>
      <c r="I61" s="1"/>
    </row>
    <row r="62" spans="1:9" ht="24" x14ac:dyDescent="0.2">
      <c r="A62" s="1"/>
      <c r="B62" s="11" t="s">
        <v>11</v>
      </c>
      <c r="C62" s="8" t="s">
        <v>10</v>
      </c>
      <c r="D62" s="9"/>
      <c r="E62" s="10">
        <f>E63+E67</f>
        <v>12510</v>
      </c>
      <c r="F62" s="10">
        <f t="shared" ref="F62:G62" si="14">F63+F67</f>
        <v>12000</v>
      </c>
      <c r="G62" s="10">
        <f t="shared" si="14"/>
        <v>12000</v>
      </c>
      <c r="H62" s="10" t="str">
        <f t="shared" ref="H62:I62" si="15">H63</f>
        <v/>
      </c>
      <c r="I62" s="10">
        <f t="shared" si="15"/>
        <v>0</v>
      </c>
    </row>
    <row r="63" spans="1:9" ht="12.75" customHeight="1" x14ac:dyDescent="0.2">
      <c r="A63" s="1"/>
      <c r="B63" s="16" t="s">
        <v>35</v>
      </c>
      <c r="C63" s="18" t="s">
        <v>37</v>
      </c>
      <c r="D63" s="17" t="s">
        <v>0</v>
      </c>
      <c r="E63" s="19">
        <f t="shared" ref="E63:G65" si="16">E64</f>
        <v>510</v>
      </c>
      <c r="F63" s="19">
        <f t="shared" si="16"/>
        <v>0</v>
      </c>
      <c r="G63" s="19">
        <f t="shared" si="16"/>
        <v>0</v>
      </c>
      <c r="H63" s="2" t="s">
        <v>0</v>
      </c>
      <c r="I63" s="1"/>
    </row>
    <row r="64" spans="1:9" ht="84" x14ac:dyDescent="0.2">
      <c r="A64" s="1"/>
      <c r="B64" s="16" t="s">
        <v>36</v>
      </c>
      <c r="C64" s="18" t="s">
        <v>34</v>
      </c>
      <c r="D64" s="17" t="s">
        <v>0</v>
      </c>
      <c r="E64" s="19">
        <f t="shared" si="16"/>
        <v>510</v>
      </c>
      <c r="F64" s="19">
        <f t="shared" si="16"/>
        <v>0</v>
      </c>
      <c r="G64" s="19">
        <f t="shared" si="16"/>
        <v>0</v>
      </c>
      <c r="H64" s="2" t="s">
        <v>0</v>
      </c>
      <c r="I64" s="1"/>
    </row>
    <row r="65" spans="1:9" ht="12.75" customHeight="1" x14ac:dyDescent="0.2">
      <c r="A65" s="1"/>
      <c r="B65" s="16" t="s">
        <v>6</v>
      </c>
      <c r="C65" s="18" t="s">
        <v>34</v>
      </c>
      <c r="D65" s="17" t="s">
        <v>5</v>
      </c>
      <c r="E65" s="19">
        <f t="shared" si="16"/>
        <v>510</v>
      </c>
      <c r="F65" s="19">
        <f t="shared" si="16"/>
        <v>0</v>
      </c>
      <c r="G65" s="19">
        <f t="shared" si="16"/>
        <v>0</v>
      </c>
      <c r="H65" s="2" t="s">
        <v>0</v>
      </c>
      <c r="I65" s="1"/>
    </row>
    <row r="66" spans="1:9" ht="12.75" customHeight="1" x14ac:dyDescent="0.2">
      <c r="A66" s="1"/>
      <c r="B66" s="16" t="s">
        <v>35</v>
      </c>
      <c r="C66" s="18" t="s">
        <v>34</v>
      </c>
      <c r="D66" s="17" t="s">
        <v>33</v>
      </c>
      <c r="E66" s="19">
        <v>510</v>
      </c>
      <c r="F66" s="19">
        <v>0</v>
      </c>
      <c r="G66" s="19">
        <v>0</v>
      </c>
      <c r="H66" s="2" t="s">
        <v>0</v>
      </c>
      <c r="I66" s="1"/>
    </row>
    <row r="67" spans="1:9" ht="24" x14ac:dyDescent="0.2">
      <c r="A67" s="1"/>
      <c r="B67" s="16" t="s">
        <v>9</v>
      </c>
      <c r="C67" s="18" t="s">
        <v>8</v>
      </c>
      <c r="D67" s="17" t="s">
        <v>0</v>
      </c>
      <c r="E67" s="19">
        <f t="shared" ref="E67:G69" si="17">E68</f>
        <v>12000</v>
      </c>
      <c r="F67" s="19">
        <f t="shared" si="17"/>
        <v>12000</v>
      </c>
      <c r="G67" s="19">
        <f t="shared" si="17"/>
        <v>12000</v>
      </c>
      <c r="H67" s="2" t="s">
        <v>0</v>
      </c>
      <c r="I67" s="1"/>
    </row>
    <row r="68" spans="1:9" ht="60" x14ac:dyDescent="0.2">
      <c r="A68" s="1"/>
      <c r="B68" s="16" t="s">
        <v>7</v>
      </c>
      <c r="C68" s="18" t="s">
        <v>3</v>
      </c>
      <c r="D68" s="17" t="s">
        <v>0</v>
      </c>
      <c r="E68" s="19">
        <f t="shared" si="17"/>
        <v>12000</v>
      </c>
      <c r="F68" s="19">
        <f t="shared" si="17"/>
        <v>12000</v>
      </c>
      <c r="G68" s="19">
        <f t="shared" si="17"/>
        <v>12000</v>
      </c>
      <c r="H68" s="2" t="s">
        <v>0</v>
      </c>
      <c r="I68" s="1"/>
    </row>
    <row r="69" spans="1:9" ht="12.75" customHeight="1" x14ac:dyDescent="0.2">
      <c r="A69" s="1"/>
      <c r="B69" s="16" t="s">
        <v>6</v>
      </c>
      <c r="C69" s="18" t="s">
        <v>3</v>
      </c>
      <c r="D69" s="17" t="s">
        <v>5</v>
      </c>
      <c r="E69" s="19">
        <f t="shared" si="17"/>
        <v>12000</v>
      </c>
      <c r="F69" s="19">
        <f t="shared" si="17"/>
        <v>12000</v>
      </c>
      <c r="G69" s="19">
        <f t="shared" si="17"/>
        <v>12000</v>
      </c>
      <c r="H69" s="2" t="s">
        <v>0</v>
      </c>
      <c r="I69" s="1"/>
    </row>
    <row r="70" spans="1:9" ht="48" x14ac:dyDescent="0.2">
      <c r="A70" s="1"/>
      <c r="B70" s="16" t="s">
        <v>4</v>
      </c>
      <c r="C70" s="18" t="s">
        <v>3</v>
      </c>
      <c r="D70" s="17" t="s">
        <v>2</v>
      </c>
      <c r="E70" s="19">
        <v>12000</v>
      </c>
      <c r="F70" s="19">
        <v>12000</v>
      </c>
      <c r="G70" s="19">
        <v>12000</v>
      </c>
      <c r="H70" s="2" t="s">
        <v>0</v>
      </c>
      <c r="I70" s="1"/>
    </row>
    <row r="71" spans="1:9" ht="24" x14ac:dyDescent="0.2">
      <c r="A71" s="1"/>
      <c r="B71" s="16" t="s">
        <v>96</v>
      </c>
      <c r="C71" s="18" t="s">
        <v>95</v>
      </c>
      <c r="D71" s="17" t="s">
        <v>0</v>
      </c>
      <c r="E71" s="19">
        <f t="shared" ref="E71:E74" si="18">E72</f>
        <v>700</v>
      </c>
      <c r="F71" s="19">
        <f t="shared" ref="F71:G74" si="19">F72</f>
        <v>700</v>
      </c>
      <c r="G71" s="19">
        <f t="shared" si="19"/>
        <v>700</v>
      </c>
      <c r="H71" s="2" t="s">
        <v>0</v>
      </c>
      <c r="I71" s="1"/>
    </row>
    <row r="72" spans="1:9" ht="24" x14ac:dyDescent="0.2">
      <c r="A72" s="1"/>
      <c r="B72" s="16" t="s">
        <v>94</v>
      </c>
      <c r="C72" s="18" t="s">
        <v>93</v>
      </c>
      <c r="D72" s="17" t="s">
        <v>0</v>
      </c>
      <c r="E72" s="19">
        <f t="shared" si="18"/>
        <v>700</v>
      </c>
      <c r="F72" s="19">
        <f t="shared" si="19"/>
        <v>700</v>
      </c>
      <c r="G72" s="19">
        <f t="shared" si="19"/>
        <v>700</v>
      </c>
      <c r="H72" s="2" t="s">
        <v>0</v>
      </c>
      <c r="I72" s="1"/>
    </row>
    <row r="73" spans="1:9" ht="36" x14ac:dyDescent="0.2">
      <c r="A73" s="1"/>
      <c r="B73" s="16" t="s">
        <v>92</v>
      </c>
      <c r="C73" s="18" t="s">
        <v>91</v>
      </c>
      <c r="D73" s="17" t="s">
        <v>0</v>
      </c>
      <c r="E73" s="19">
        <f t="shared" si="18"/>
        <v>700</v>
      </c>
      <c r="F73" s="19">
        <f t="shared" si="19"/>
        <v>700</v>
      </c>
      <c r="G73" s="19">
        <f t="shared" si="19"/>
        <v>700</v>
      </c>
      <c r="H73" s="2" t="s">
        <v>0</v>
      </c>
      <c r="I73" s="1"/>
    </row>
    <row r="74" spans="1:9" ht="72" x14ac:dyDescent="0.2">
      <c r="A74" s="1"/>
      <c r="B74" s="16" t="s">
        <v>62</v>
      </c>
      <c r="C74" s="18" t="s">
        <v>91</v>
      </c>
      <c r="D74" s="17" t="s">
        <v>61</v>
      </c>
      <c r="E74" s="19">
        <f t="shared" si="18"/>
        <v>700</v>
      </c>
      <c r="F74" s="19">
        <f t="shared" si="19"/>
        <v>700</v>
      </c>
      <c r="G74" s="19">
        <f t="shared" si="19"/>
        <v>700</v>
      </c>
      <c r="H74" s="2" t="s">
        <v>0</v>
      </c>
      <c r="I74" s="1"/>
    </row>
    <row r="75" spans="1:9" ht="36" x14ac:dyDescent="0.2">
      <c r="A75" s="1"/>
      <c r="B75" s="16" t="s">
        <v>60</v>
      </c>
      <c r="C75" s="18" t="s">
        <v>91</v>
      </c>
      <c r="D75" s="17" t="s">
        <v>59</v>
      </c>
      <c r="E75" s="19">
        <v>700</v>
      </c>
      <c r="F75" s="19">
        <v>700</v>
      </c>
      <c r="G75" s="19">
        <v>700</v>
      </c>
      <c r="H75" s="2" t="s">
        <v>0</v>
      </c>
      <c r="I75" s="1"/>
    </row>
    <row r="76" spans="1:9" ht="24" x14ac:dyDescent="0.2">
      <c r="A76" s="1"/>
      <c r="B76" s="24" t="s">
        <v>112</v>
      </c>
      <c r="C76" s="23" t="s">
        <v>111</v>
      </c>
      <c r="D76" s="22" t="s">
        <v>0</v>
      </c>
      <c r="E76" s="20">
        <f t="shared" ref="E76:G78" si="20">E77</f>
        <v>550</v>
      </c>
      <c r="F76" s="20">
        <f t="shared" si="20"/>
        <v>0</v>
      </c>
      <c r="G76" s="20">
        <f t="shared" si="20"/>
        <v>0</v>
      </c>
      <c r="H76" s="2" t="s">
        <v>0</v>
      </c>
      <c r="I76" s="1"/>
    </row>
    <row r="77" spans="1:9" ht="36" x14ac:dyDescent="0.2">
      <c r="A77" s="1"/>
      <c r="B77" s="24" t="s">
        <v>115</v>
      </c>
      <c r="C77" s="23" t="s">
        <v>110</v>
      </c>
      <c r="D77" s="22" t="s">
        <v>0</v>
      </c>
      <c r="E77" s="20">
        <f t="shared" si="20"/>
        <v>550</v>
      </c>
      <c r="F77" s="20">
        <f t="shared" si="20"/>
        <v>0</v>
      </c>
      <c r="G77" s="20">
        <f t="shared" si="20"/>
        <v>0</v>
      </c>
      <c r="H77" s="2" t="s">
        <v>0</v>
      </c>
      <c r="I77" s="1"/>
    </row>
    <row r="78" spans="1:9" ht="36" x14ac:dyDescent="0.2">
      <c r="A78" s="1"/>
      <c r="B78" s="16" t="s">
        <v>16</v>
      </c>
      <c r="C78" s="23" t="s">
        <v>110</v>
      </c>
      <c r="D78" s="22">
        <v>240</v>
      </c>
      <c r="E78" s="20">
        <f t="shared" si="20"/>
        <v>550</v>
      </c>
      <c r="F78" s="20">
        <f t="shared" si="20"/>
        <v>0</v>
      </c>
      <c r="G78" s="20">
        <f t="shared" si="20"/>
        <v>0</v>
      </c>
      <c r="H78" s="2" t="s">
        <v>0</v>
      </c>
      <c r="I78" s="1"/>
    </row>
    <row r="79" spans="1:9" ht="36" x14ac:dyDescent="0.2">
      <c r="A79" s="1"/>
      <c r="B79" s="16" t="s">
        <v>14</v>
      </c>
      <c r="C79" s="23" t="s">
        <v>110</v>
      </c>
      <c r="D79" s="22">
        <v>244</v>
      </c>
      <c r="E79" s="20">
        <v>550</v>
      </c>
      <c r="F79" s="20">
        <v>0</v>
      </c>
      <c r="G79" s="20">
        <v>0</v>
      </c>
      <c r="H79" s="2" t="s">
        <v>0</v>
      </c>
      <c r="I79" s="1"/>
    </row>
    <row r="80" spans="1:9" ht="23.25" customHeight="1" x14ac:dyDescent="0.2">
      <c r="A80" s="1"/>
      <c r="B80" s="16" t="s">
        <v>43</v>
      </c>
      <c r="C80" s="18" t="s">
        <v>42</v>
      </c>
      <c r="D80" s="17" t="s">
        <v>0</v>
      </c>
      <c r="E80" s="19">
        <f>E81</f>
        <v>290</v>
      </c>
      <c r="F80" s="19">
        <f t="shared" ref="F80:G83" si="21">F81</f>
        <v>290</v>
      </c>
      <c r="G80" s="19">
        <f t="shared" si="21"/>
        <v>290</v>
      </c>
      <c r="H80" s="2" t="s">
        <v>0</v>
      </c>
      <c r="I80" s="1"/>
    </row>
    <row r="81" spans="1:9" x14ac:dyDescent="0.2">
      <c r="A81" s="1"/>
      <c r="B81" s="16" t="s">
        <v>41</v>
      </c>
      <c r="C81" s="18" t="s">
        <v>40</v>
      </c>
      <c r="D81" s="17" t="s">
        <v>0</v>
      </c>
      <c r="E81" s="19">
        <f>E82</f>
        <v>290</v>
      </c>
      <c r="F81" s="19">
        <f t="shared" si="21"/>
        <v>290</v>
      </c>
      <c r="G81" s="19">
        <f t="shared" si="21"/>
        <v>290</v>
      </c>
      <c r="H81" s="2" t="s">
        <v>0</v>
      </c>
      <c r="I81" s="1"/>
    </row>
    <row r="82" spans="1:9" ht="34.5" customHeight="1" x14ac:dyDescent="0.2">
      <c r="A82" s="1"/>
      <c r="B82" s="16" t="s">
        <v>39</v>
      </c>
      <c r="C82" s="18" t="s">
        <v>38</v>
      </c>
      <c r="D82" s="17" t="s">
        <v>0</v>
      </c>
      <c r="E82" s="19">
        <f>E83</f>
        <v>290</v>
      </c>
      <c r="F82" s="19">
        <f t="shared" si="21"/>
        <v>290</v>
      </c>
      <c r="G82" s="19">
        <f t="shared" si="21"/>
        <v>290</v>
      </c>
      <c r="H82" s="2" t="s">
        <v>0</v>
      </c>
      <c r="I82" s="1"/>
    </row>
    <row r="83" spans="1:9" ht="36" x14ac:dyDescent="0.2">
      <c r="A83" s="1"/>
      <c r="B83" s="16" t="s">
        <v>16</v>
      </c>
      <c r="C83" s="18" t="s">
        <v>38</v>
      </c>
      <c r="D83" s="17" t="s">
        <v>15</v>
      </c>
      <c r="E83" s="19">
        <f>E84</f>
        <v>290</v>
      </c>
      <c r="F83" s="19">
        <f t="shared" si="21"/>
        <v>290</v>
      </c>
      <c r="G83" s="19">
        <f t="shared" si="21"/>
        <v>290</v>
      </c>
      <c r="H83" s="2" t="s">
        <v>0</v>
      </c>
      <c r="I83" s="1"/>
    </row>
    <row r="84" spans="1:9" ht="36" x14ac:dyDescent="0.2">
      <c r="A84" s="1"/>
      <c r="B84" s="16" t="s">
        <v>14</v>
      </c>
      <c r="C84" s="18" t="s">
        <v>38</v>
      </c>
      <c r="D84" s="17" t="s">
        <v>12</v>
      </c>
      <c r="E84" s="20">
        <v>290</v>
      </c>
      <c r="F84" s="20">
        <v>290</v>
      </c>
      <c r="G84" s="20">
        <v>290</v>
      </c>
      <c r="H84" s="2" t="s">
        <v>0</v>
      </c>
      <c r="I84" s="1"/>
    </row>
    <row r="85" spans="1:9" ht="23.25" customHeight="1" x14ac:dyDescent="0.2">
      <c r="A85" s="1"/>
      <c r="B85" s="16" t="s">
        <v>52</v>
      </c>
      <c r="C85" s="18" t="s">
        <v>51</v>
      </c>
      <c r="D85" s="17" t="s">
        <v>0</v>
      </c>
      <c r="E85" s="20">
        <f>E86+E90</f>
        <v>530</v>
      </c>
      <c r="F85" s="20">
        <f t="shared" ref="F85:G85" si="22">F86+F90</f>
        <v>530</v>
      </c>
      <c r="G85" s="20">
        <f t="shared" si="22"/>
        <v>530</v>
      </c>
      <c r="H85" s="2" t="s">
        <v>0</v>
      </c>
      <c r="I85" s="1"/>
    </row>
    <row r="86" spans="1:9" ht="12.75" customHeight="1" x14ac:dyDescent="0.2">
      <c r="A86" s="1"/>
      <c r="B86" s="16" t="s">
        <v>70</v>
      </c>
      <c r="C86" s="18" t="s">
        <v>69</v>
      </c>
      <c r="D86" s="17" t="s">
        <v>0</v>
      </c>
      <c r="E86" s="19">
        <v>20</v>
      </c>
      <c r="F86" s="19">
        <v>20</v>
      </c>
      <c r="G86" s="19">
        <v>20</v>
      </c>
      <c r="H86" s="2" t="s">
        <v>0</v>
      </c>
      <c r="I86" s="1"/>
    </row>
    <row r="87" spans="1:9" ht="34.5" customHeight="1" x14ac:dyDescent="0.2">
      <c r="A87" s="1"/>
      <c r="B87" s="16" t="s">
        <v>68</v>
      </c>
      <c r="C87" s="18" t="s">
        <v>64</v>
      </c>
      <c r="D87" s="17" t="s">
        <v>0</v>
      </c>
      <c r="E87" s="19">
        <v>20</v>
      </c>
      <c r="F87" s="19">
        <v>20</v>
      </c>
      <c r="G87" s="19">
        <v>20</v>
      </c>
      <c r="H87" s="2" t="s">
        <v>0</v>
      </c>
      <c r="I87" s="1"/>
    </row>
    <row r="88" spans="1:9" ht="12.75" customHeight="1" x14ac:dyDescent="0.2">
      <c r="A88" s="1"/>
      <c r="B88" s="16" t="s">
        <v>67</v>
      </c>
      <c r="C88" s="18" t="s">
        <v>64</v>
      </c>
      <c r="D88" s="17" t="s">
        <v>66</v>
      </c>
      <c r="E88" s="19">
        <v>20</v>
      </c>
      <c r="F88" s="19">
        <v>20</v>
      </c>
      <c r="G88" s="19">
        <v>20</v>
      </c>
      <c r="H88" s="2" t="s">
        <v>0</v>
      </c>
      <c r="I88" s="1"/>
    </row>
    <row r="89" spans="1:9" ht="12.75" customHeight="1" x14ac:dyDescent="0.2">
      <c r="A89" s="1"/>
      <c r="B89" s="16" t="s">
        <v>65</v>
      </c>
      <c r="C89" s="18" t="s">
        <v>64</v>
      </c>
      <c r="D89" s="17" t="s">
        <v>63</v>
      </c>
      <c r="E89" s="19">
        <v>20</v>
      </c>
      <c r="F89" s="19">
        <v>20</v>
      </c>
      <c r="G89" s="19">
        <v>20</v>
      </c>
      <c r="H89" s="2" t="s">
        <v>0</v>
      </c>
      <c r="I89" s="1"/>
    </row>
    <row r="90" spans="1:9" ht="12.75" customHeight="1" x14ac:dyDescent="0.2">
      <c r="A90" s="1"/>
      <c r="B90" s="16" t="s">
        <v>90</v>
      </c>
      <c r="C90" s="18" t="s">
        <v>89</v>
      </c>
      <c r="D90" s="17" t="s">
        <v>0</v>
      </c>
      <c r="E90" s="20">
        <f>E91</f>
        <v>510</v>
      </c>
      <c r="F90" s="20">
        <f t="shared" ref="F90:G92" si="23">F91</f>
        <v>510</v>
      </c>
      <c r="G90" s="20">
        <f t="shared" si="23"/>
        <v>510</v>
      </c>
      <c r="H90" s="2" t="s">
        <v>0</v>
      </c>
      <c r="I90" s="1"/>
    </row>
    <row r="91" spans="1:9" ht="23.25" customHeight="1" x14ac:dyDescent="0.2">
      <c r="A91" s="1"/>
      <c r="B91" s="16" t="s">
        <v>88</v>
      </c>
      <c r="C91" s="18" t="s">
        <v>86</v>
      </c>
      <c r="D91" s="17" t="s">
        <v>0</v>
      </c>
      <c r="E91" s="20">
        <f>E92</f>
        <v>510</v>
      </c>
      <c r="F91" s="20">
        <f t="shared" si="23"/>
        <v>510</v>
      </c>
      <c r="G91" s="20">
        <f t="shared" si="23"/>
        <v>510</v>
      </c>
      <c r="H91" s="2" t="s">
        <v>0</v>
      </c>
      <c r="I91" s="1"/>
    </row>
    <row r="92" spans="1:9" ht="12.75" customHeight="1" x14ac:dyDescent="0.2">
      <c r="A92" s="1"/>
      <c r="B92" s="16" t="s">
        <v>67</v>
      </c>
      <c r="C92" s="18" t="s">
        <v>86</v>
      </c>
      <c r="D92" s="17" t="s">
        <v>66</v>
      </c>
      <c r="E92" s="20">
        <f>E93</f>
        <v>510</v>
      </c>
      <c r="F92" s="20">
        <f t="shared" si="23"/>
        <v>510</v>
      </c>
      <c r="G92" s="20">
        <f t="shared" si="23"/>
        <v>510</v>
      </c>
      <c r="H92" s="2" t="s">
        <v>0</v>
      </c>
      <c r="I92" s="1"/>
    </row>
    <row r="93" spans="1:9" ht="12.75" customHeight="1" x14ac:dyDescent="0.2">
      <c r="A93" s="1"/>
      <c r="B93" s="16" t="s">
        <v>87</v>
      </c>
      <c r="C93" s="18" t="s">
        <v>86</v>
      </c>
      <c r="D93" s="17" t="s">
        <v>85</v>
      </c>
      <c r="E93" s="20">
        <v>510</v>
      </c>
      <c r="F93" s="20">
        <v>510</v>
      </c>
      <c r="G93" s="20">
        <v>510</v>
      </c>
      <c r="H93" s="2" t="s">
        <v>0</v>
      </c>
      <c r="I93" s="1"/>
    </row>
    <row r="94" spans="1:9" x14ac:dyDescent="0.2">
      <c r="A94" s="1"/>
      <c r="B94" s="25" t="s">
        <v>1</v>
      </c>
      <c r="C94" s="26"/>
      <c r="D94" s="26"/>
      <c r="E94" s="27">
        <f>E13+E18+E23+E31+E36+E41+E46+E57+E62+E71+E76+E80+E85</f>
        <v>38213.4</v>
      </c>
      <c r="F94" s="27">
        <f t="shared" ref="F94:I94" si="24">F13+F18+F23+F31+F36+F41+F46+F57+F62+F71+F76+F80+F85</f>
        <v>28306.7</v>
      </c>
      <c r="G94" s="27">
        <f t="shared" si="24"/>
        <v>28403</v>
      </c>
      <c r="H94" s="27" t="e">
        <f t="shared" si="24"/>
        <v>#VALUE!</v>
      </c>
      <c r="I94" s="27">
        <f t="shared" si="24"/>
        <v>0</v>
      </c>
    </row>
    <row r="95" spans="1:9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">
      <c r="B96" s="28" t="s">
        <v>120</v>
      </c>
    </row>
    <row r="97" spans="2:7" x14ac:dyDescent="0.2">
      <c r="B97" s="28" t="s">
        <v>121</v>
      </c>
      <c r="G97" s="29" t="s">
        <v>122</v>
      </c>
    </row>
  </sheetData>
  <mergeCells count="9">
    <mergeCell ref="D10:D11"/>
    <mergeCell ref="B10:B11"/>
    <mergeCell ref="C10:C11"/>
    <mergeCell ref="D6:G6"/>
    <mergeCell ref="D1:H1"/>
    <mergeCell ref="D2:H2"/>
    <mergeCell ref="D3:H3"/>
    <mergeCell ref="D4:H4"/>
    <mergeCell ref="D5:H5"/>
  </mergeCells>
  <pageMargins left="0.78740157480314965" right="0.19685039370078741" top="0.39370078740157483" bottom="0.39370078740157483" header="0" footer="0.19685039370078741"/>
  <pageSetup paperSize="9" scale="75" fitToHeight="0" orientation="portrait" verticalDpi="0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2022-10-18T07:42:20Z</cp:lastPrinted>
  <dcterms:created xsi:type="dcterms:W3CDTF">2022-10-13T11:38:31Z</dcterms:created>
  <dcterms:modified xsi:type="dcterms:W3CDTF">2022-11-11T06:25:24Z</dcterms:modified>
</cp:coreProperties>
</file>