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поселения\Проект бюджета поселений на 2022 год и на плановый период\Степновского МО на 2022 год  и на плановый период (проект)\Проект бюджета Степновского МО на 2022 год и на плановый период\"/>
    </mc:Choice>
  </mc:AlternateContent>
  <xr:revisionPtr revIDLastSave="0" documentId="13_ncr:1_{B5628B1E-45F1-4465-B3AB-30DD9C48C4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2" r:id="rId1"/>
  </sheets>
  <definedNames>
    <definedName name="_xlnm.Print_Titles" localSheetId="0">Бюджет!$13:$13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2" l="1"/>
  <c r="F107" i="2"/>
  <c r="E37" i="2"/>
  <c r="F37" i="2"/>
  <c r="D37" i="2"/>
  <c r="D107" i="2" s="1"/>
  <c r="E85" i="2"/>
  <c r="F85" i="2"/>
  <c r="D85" i="2"/>
  <c r="E70" i="2"/>
  <c r="F70" i="2"/>
  <c r="D70" i="2"/>
  <c r="F73" i="2"/>
  <c r="E73" i="2"/>
  <c r="D73" i="2"/>
  <c r="F71" i="2"/>
  <c r="E71" i="2"/>
  <c r="D71" i="2"/>
  <c r="F17" i="2"/>
  <c r="F16" i="2" s="1"/>
  <c r="F15" i="2" s="1"/>
  <c r="F14" i="2" s="1"/>
  <c r="E17" i="2"/>
  <c r="E16" i="2" s="1"/>
  <c r="E15" i="2" s="1"/>
  <c r="E14" i="2" s="1"/>
  <c r="D17" i="2"/>
  <c r="D16" i="2" s="1"/>
  <c r="D15" i="2" s="1"/>
  <c r="D14" i="2" s="1"/>
  <c r="E69" i="2" l="1"/>
  <c r="E68" i="2" s="1"/>
  <c r="F69" i="2"/>
  <c r="F68" i="2" s="1"/>
  <c r="D69" i="2"/>
  <c r="D68" i="2" s="1"/>
  <c r="F105" i="2"/>
  <c r="F104" i="2" s="1"/>
  <c r="F103" i="2" s="1"/>
  <c r="E105" i="2"/>
  <c r="E104" i="2" s="1"/>
  <c r="E103" i="2" s="1"/>
  <c r="D105" i="2"/>
  <c r="D104" i="2" s="1"/>
  <c r="D103" i="2" s="1"/>
  <c r="E32" i="2"/>
  <c r="E31" i="2" s="1"/>
  <c r="F32" i="2"/>
  <c r="F31" i="2" s="1"/>
  <c r="D32" i="2"/>
  <c r="D31" i="2" s="1"/>
  <c r="E78" i="2"/>
  <c r="E77" i="2" s="1"/>
  <c r="E76" i="2" s="1"/>
  <c r="E75" i="2" s="1"/>
  <c r="D78" i="2"/>
  <c r="D77" i="2" s="1"/>
  <c r="D76" i="2" s="1"/>
  <c r="D75" i="2" s="1"/>
  <c r="D101" i="2"/>
  <c r="D100" i="2" s="1"/>
  <c r="D99" i="2" s="1"/>
  <c r="E101" i="2"/>
  <c r="E100" i="2" s="1"/>
  <c r="E99" i="2" s="1"/>
  <c r="F101" i="2"/>
  <c r="F100" i="2" s="1"/>
  <c r="F99" i="2" s="1"/>
  <c r="D45" i="2"/>
  <c r="D44" i="2" s="1"/>
  <c r="D43" i="2" s="1"/>
  <c r="D42" i="2" s="1"/>
  <c r="E45" i="2"/>
  <c r="E44" i="2" s="1"/>
  <c r="E43" i="2" s="1"/>
  <c r="E42" i="2" s="1"/>
  <c r="F45" i="2"/>
  <c r="F44" i="2" s="1"/>
  <c r="F43" i="2" s="1"/>
  <c r="F42" i="2" s="1"/>
  <c r="D66" i="2"/>
  <c r="D65" i="2" s="1"/>
  <c r="D64" i="2" s="1"/>
  <c r="D63" i="2" s="1"/>
  <c r="E66" i="2"/>
  <c r="E65" i="2" s="1"/>
  <c r="E64" i="2" s="1"/>
  <c r="E63" i="2" s="1"/>
  <c r="F66" i="2"/>
  <c r="F65" i="2" s="1"/>
  <c r="F64" i="2" s="1"/>
  <c r="F63" i="2" s="1"/>
  <c r="D27" i="2"/>
  <c r="D26" i="2" s="1"/>
  <c r="D25" i="2" s="1"/>
  <c r="D24" i="2" s="1"/>
  <c r="E27" i="2"/>
  <c r="E26" i="2" s="1"/>
  <c r="E25" i="2" s="1"/>
  <c r="E24" i="2" s="1"/>
  <c r="F27" i="2"/>
  <c r="F26" i="2" s="1"/>
  <c r="F25" i="2" s="1"/>
  <c r="F24" i="2" s="1"/>
  <c r="D88" i="2"/>
  <c r="D87" i="2" s="1"/>
  <c r="D86" i="2" s="1"/>
  <c r="E88" i="2"/>
  <c r="E87" i="2" s="1"/>
  <c r="E86" i="2" s="1"/>
  <c r="F88" i="2"/>
  <c r="F87" i="2" s="1"/>
  <c r="F86" i="2" s="1"/>
  <c r="D35" i="2"/>
  <c r="D34" i="2" s="1"/>
  <c r="E35" i="2"/>
  <c r="E34" i="2" s="1"/>
  <c r="F35" i="2"/>
  <c r="F34" i="2" s="1"/>
  <c r="D22" i="2"/>
  <c r="D21" i="2" s="1"/>
  <c r="D20" i="2" s="1"/>
  <c r="D19" i="2" s="1"/>
  <c r="E22" i="2"/>
  <c r="E21" i="2" s="1"/>
  <c r="E20" i="2" s="1"/>
  <c r="E19" i="2" s="1"/>
  <c r="F22" i="2"/>
  <c r="F21" i="2" s="1"/>
  <c r="F20" i="2" s="1"/>
  <c r="F19" i="2" s="1"/>
  <c r="D83" i="2"/>
  <c r="D82" i="2" s="1"/>
  <c r="D81" i="2" s="1"/>
  <c r="D80" i="2" s="1"/>
  <c r="E83" i="2"/>
  <c r="E82" i="2" s="1"/>
  <c r="E81" i="2" s="1"/>
  <c r="E80" i="2" s="1"/>
  <c r="F83" i="2"/>
  <c r="F82" i="2" s="1"/>
  <c r="F81" i="2" s="1"/>
  <c r="F80" i="2" s="1"/>
  <c r="D40" i="2"/>
  <c r="D39" i="2" s="1"/>
  <c r="D38" i="2" s="1"/>
  <c r="E40" i="2"/>
  <c r="E39" i="2" s="1"/>
  <c r="E38" i="2" s="1"/>
  <c r="F40" i="2"/>
  <c r="F39" i="2" s="1"/>
  <c r="F38" i="2" s="1"/>
  <c r="D55" i="2"/>
  <c r="D54" i="2" s="1"/>
  <c r="E55" i="2"/>
  <c r="E54" i="2" s="1"/>
  <c r="F55" i="2"/>
  <c r="F54" i="2" s="1"/>
  <c r="D58" i="2"/>
  <c r="D57" i="2" s="1"/>
  <c r="E58" i="2"/>
  <c r="E57" i="2" s="1"/>
  <c r="F58" i="2"/>
  <c r="F57" i="2" s="1"/>
  <c r="D61" i="2"/>
  <c r="D60" i="2" s="1"/>
  <c r="E61" i="2"/>
  <c r="E60" i="2" s="1"/>
  <c r="F61" i="2"/>
  <c r="F60" i="2" s="1"/>
  <c r="D50" i="2"/>
  <c r="D49" i="2" s="1"/>
  <c r="D48" i="2" s="1"/>
  <c r="D47" i="2" s="1"/>
  <c r="E50" i="2"/>
  <c r="E49" i="2" s="1"/>
  <c r="E48" i="2" s="1"/>
  <c r="E47" i="2" s="1"/>
  <c r="F50" i="2"/>
  <c r="F49" i="2" s="1"/>
  <c r="F48" i="2" s="1"/>
  <c r="F47" i="2" s="1"/>
  <c r="F30" i="2" l="1"/>
  <c r="F29" i="2" s="1"/>
  <c r="E30" i="2"/>
  <c r="E29" i="2" s="1"/>
  <c r="D30" i="2"/>
  <c r="D29" i="2" s="1"/>
  <c r="F78" i="2"/>
  <c r="F77" i="2" s="1"/>
  <c r="F76" i="2" s="1"/>
  <c r="F75" i="2" s="1"/>
  <c r="F53" i="2"/>
  <c r="E53" i="2"/>
  <c r="E52" i="2" s="1"/>
  <c r="D53" i="2"/>
  <c r="D52" i="2" s="1"/>
</calcChain>
</file>

<file path=xl/sharedStrings.xml><?xml version="1.0" encoding="utf-8"?>
<sst xmlns="http://schemas.openxmlformats.org/spreadsheetml/2006/main" count="282" uniqueCount="131">
  <si>
    <t>Сумма</t>
  </si>
  <si>
    <t>Вид расходов</t>
  </si>
  <si>
    <t>Целевая статья</t>
  </si>
  <si>
    <t>(тыс. рублей)</t>
  </si>
  <si>
    <t>Степновского муниципального образования</t>
  </si>
  <si>
    <t xml:space="preserve">от ______________ № _____ </t>
  </si>
  <si>
    <t>2022 год</t>
  </si>
  <si>
    <t>2023 год</t>
  </si>
  <si>
    <t>Наименование</t>
  </si>
  <si>
    <t>Выполнение функций органами местного самоуправления</t>
  </si>
  <si>
    <t>Обеспечение деятельности представительного органа власти</t>
  </si>
  <si>
    <t>Расходы на обеспечение деятельности депутатов представительного органа муниципального 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</si>
  <si>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</si>
  <si>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</si>
  <si>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по исполнению отдельных обязательств</t>
  </si>
  <si>
    <t>Средства резервного фонда</t>
  </si>
  <si>
    <t>Средства резервного фонда из местных бюджетов</t>
  </si>
  <si>
    <t>Иные бюджетные ассигнования</t>
  </si>
  <si>
    <t>Резервные средства</t>
  </si>
  <si>
    <t>Муниципальная программа "Проведение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годы"</t>
  </si>
  <si>
    <t>Основное мероприятие "Усовершенствование системы работы при проведении организационных мероприятий на территории Степновского муниципального образования"</t>
  </si>
  <si>
    <t>Повышение уровня организации подготовки и проведения значимых для Степновского муниципального образования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</si>
  <si>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</si>
  <si>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</si>
  <si>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Выполнение прочих обязательств</t>
  </si>
  <si>
    <t>Уплата членских взносов в Ассоциацию "Совет муниципальных образований Саратовской области"</t>
  </si>
  <si>
    <t>Уплата налогов,сборов и иных платежей</t>
  </si>
  <si>
    <t>Национальная оборона</t>
  </si>
  <si>
    <t>Мобилизационная и вневойсковая подготовка</t>
  </si>
  <si>
    <t>Межбюджетные трансферты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</si>
  <si>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</si>
  <si>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</si>
  <si>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Основное мероприятие "Повышение безопасности дорожного движения в Степновском муниципальном образовании Советского муниципального района"</t>
  </si>
  <si>
    <t>Реализация основного мероприятия за счет средств местного бюджета</t>
  </si>
  <si>
    <t>Муниципальная программа "Переселение граждан из аварийного жилищного фонда Степновского муниципального образования Советского муниципального района Саратовской области в 2019-2029 годах"</t>
  </si>
  <si>
    <t>Прочие мероприятия в области жилищного хозяйства</t>
  </si>
  <si>
    <t>Расходы в сфере жилищно-коммунального хозяйства</t>
  </si>
  <si>
    <t>Поддержка жилищного хозяйства</t>
  </si>
  <si>
    <t>Минимальный размер взноса на капитальный ремонт общего имущества собственников помещений в многоквартирных домах</t>
  </si>
  <si>
    <t>Основное мероприятия"Повышение уровня  благоустройства на территории  Степновского муниципального образования"</t>
  </si>
  <si>
    <t>Основное мероприятие "Совершенствование системы комплексного благоустройства Степновского муниципального образования"</t>
  </si>
  <si>
    <t>Уличное освещение</t>
  </si>
  <si>
    <t>Озеленение</t>
  </si>
  <si>
    <t>Прочие мероприятия по благоустройству</t>
  </si>
  <si>
    <t>Муниципальная программа "Развитие физической культуры и спорта на территории Степновского муниципального образования на 2019-2022 годы"</t>
  </si>
  <si>
    <t>Основное мероприятие "Создание условий для развития физической культуры и спорта на территории Степновского муниципального образования"</t>
  </si>
  <si>
    <t>Улучшение состояния здоровья населения района и показателей физической подготовленности</t>
  </si>
  <si>
    <t>Предоставление межбюджетных трансфертов</t>
  </si>
  <si>
    <t>Иные межбюджетные трансферты</t>
  </si>
  <si>
    <t>Всего</t>
  </si>
  <si>
    <t/>
  </si>
  <si>
    <t>81 0 00 00000</t>
  </si>
  <si>
    <t>81 2 00 00000</t>
  </si>
  <si>
    <t>81 2 00 01200</t>
  </si>
  <si>
    <t>100</t>
  </si>
  <si>
    <t>120</t>
  </si>
  <si>
    <t>87 0 00 00000</t>
  </si>
  <si>
    <t>87 3 00 00000</t>
  </si>
  <si>
    <t>87 3 00 94200</t>
  </si>
  <si>
    <t>800</t>
  </si>
  <si>
    <t>870</t>
  </si>
  <si>
    <t>60 0 00 00000</t>
  </si>
  <si>
    <t>60 0 01 00000</t>
  </si>
  <si>
    <t>60 0 01 V0000</t>
  </si>
  <si>
    <t>200</t>
  </si>
  <si>
    <t>240</t>
  </si>
  <si>
    <t>87 1 00 00000</t>
  </si>
  <si>
    <t>87 1 00 94000</t>
  </si>
  <si>
    <t>850</t>
  </si>
  <si>
    <t>86 0 00 00000</t>
  </si>
  <si>
    <t>86 5 00 00000</t>
  </si>
  <si>
    <t>86 5 00 51180</t>
  </si>
  <si>
    <t>58 0 00 00000</t>
  </si>
  <si>
    <t>58 0 01 00000</t>
  </si>
  <si>
    <t>58 0 01 D0000</t>
  </si>
  <si>
    <t>16 0 00 00000</t>
  </si>
  <si>
    <t>16 0 01 00000</t>
  </si>
  <si>
    <t>16 0 01 V0000</t>
  </si>
  <si>
    <t>85 0 00 00000</t>
  </si>
  <si>
    <t>85 1 00 00000</t>
  </si>
  <si>
    <t>85 1 00 05080</t>
  </si>
  <si>
    <t>59 0 00 00000</t>
  </si>
  <si>
    <t>59 0 01 00000</t>
  </si>
  <si>
    <t>59 0 01 V0000</t>
  </si>
  <si>
    <t>70 0 00 00000</t>
  </si>
  <si>
    <t>70 0 01 00000</t>
  </si>
  <si>
    <t>70 0 01 V1000</t>
  </si>
  <si>
    <t>70 0 01 V2000</t>
  </si>
  <si>
    <t>70 0 01 V6000</t>
  </si>
  <si>
    <t>61 0 00 00000</t>
  </si>
  <si>
    <t>61 0 01 00000</t>
  </si>
  <si>
    <t>61 0 01 V0000</t>
  </si>
  <si>
    <t>80 0 00 00000</t>
  </si>
  <si>
    <t>80 2 00 00000</t>
  </si>
  <si>
    <t>79 0 01 V0000</t>
  </si>
  <si>
    <t>79 0 01 00000</t>
  </si>
  <si>
    <t>79 0 00 00000</t>
  </si>
  <si>
    <t>Муниципальная программа "Комплексная программа поддержки и развития деятельности добровольной народной дружины на территории  Степновского муниципального образования"</t>
  </si>
  <si>
    <t>Основное мероприятие "Привлечение социально активных граждан к обеспечению охраны общественного правопорядка и участия в кампаниях по предупреждению правонарушений"</t>
  </si>
  <si>
    <t>Поддержание совместно с правоохранительными органами правопорядка на территории Степновского муниципального образования</t>
  </si>
  <si>
    <t>42 0 00 00000</t>
  </si>
  <si>
    <t>42 0 01 00000</t>
  </si>
  <si>
    <t>Муниципальная программа "Управление муниципальным имуществом Степновского муниципального образования Советского муниципального района"</t>
  </si>
  <si>
    <t>Основное мероприятие "Повышение эффективности управления, распоряжения и использования муниципального имущества, находящегося на территории Степновского муниципального образования Советского муниципального района"</t>
  </si>
  <si>
    <t>Проведение ремонта муниципального жилого фонда и своевременная оплата за содержание муниципального жилого фонда</t>
  </si>
  <si>
    <t>Верно:</t>
  </si>
  <si>
    <t>Секретарь Совета депутатов</t>
  </si>
  <si>
    <t>С.В. Чубарых</t>
  </si>
  <si>
    <t>"О бюджете Степновского муниципального образования</t>
  </si>
  <si>
    <t>Муниципальная программа "Формирование комфортной  городской среды на территории Степновского  муниципального  образования Советского муниципального района  Саратовской области на 2018-2024 годы"</t>
  </si>
  <si>
    <t>Муниципальная программа "Благоустройство территории р.п. Степное Степновского муниципального образования Советского муниципального района на 2019-2023 годы"</t>
  </si>
  <si>
    <t>Муниципальная программа "Повышение безопасности дорожного движения в Степновском муниципальном образовании Советского муниципального района Саратовской области"</t>
  </si>
  <si>
    <t>на 2022 год и плановый период 2023 и 2024 годов"</t>
  </si>
  <si>
    <t>2024 год</t>
  </si>
  <si>
    <t>42 0 01 V6700</t>
  </si>
  <si>
    <t xml:space="preserve">Иные межбюджетные трансферты из бюджета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</si>
  <si>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80 2 00 60700</t>
  </si>
  <si>
    <t>58 0 01 60600</t>
  </si>
  <si>
    <t>Иные межбюджетные трансферты, передаваемые бюджетам городских поселений на осуществление дорожной деятельности за счет средств муниципального дорожного фонда района (транспортный налог)</t>
  </si>
  <si>
    <t>87 8 00 00000</t>
  </si>
  <si>
    <t>87 8 00 60500</t>
  </si>
  <si>
    <t>Расходы на осуществление части полномочий по решению вопросов местного значения в соответствии с заключенными соглашениями (в части финансирования подготовки правил землепользования и застройки сельских поселений)</t>
  </si>
  <si>
    <t>к решению Совета депутатов</t>
  </si>
  <si>
    <t>Муниципальная программа "Обеспечение хозяйственно-питьевым водоснабжением Степновского муниципального образования Советского муниципального района"</t>
  </si>
  <si>
    <t>15 0 00 00000</t>
  </si>
  <si>
    <t>Основное мероприятие "Ремонт водовода р.п. Степное"</t>
  </si>
  <si>
    <t>15 0 01 00000</t>
  </si>
  <si>
    <t>Ремонт водовода</t>
  </si>
  <si>
    <t>15 0 01 V0000</t>
  </si>
  <si>
    <t>Приложение 3</t>
  </si>
  <si>
    <t xml:space="preserve">Объем и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Степновского муниципального образования на 2022 год и на плановый период 2023 и 2024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</si>
</sst>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0000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32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shrinkToFit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horizontal="left" shrinkToFit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 wrapText="1"/>
      <protection hidden="1"/>
    </xf>
    <xf numFmtId="164" fontId="2" fillId="0" borderId="1" xfId="2" applyNumberFormat="1" applyFont="1" applyFill="1" applyBorder="1" applyAlignment="1" applyProtection="1">
      <alignment wrapText="1"/>
      <protection hidden="1"/>
    </xf>
    <xf numFmtId="165" fontId="2" fillId="0" borderId="1" xfId="3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2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Alignment="1" applyProtection="1">
      <alignment horizontal="center"/>
      <protection hidden="1"/>
    </xf>
    <xf numFmtId="165" fontId="2" fillId="0" borderId="1" xfId="2" applyNumberFormat="1" applyFont="1" applyBorder="1" applyAlignment="1" applyProtection="1">
      <alignment horizontal="center"/>
      <protection hidden="1"/>
    </xf>
    <xf numFmtId="166" fontId="2" fillId="0" borderId="1" xfId="1" applyNumberFormat="1" applyFont="1" applyBorder="1" applyAlignment="1" applyProtection="1">
      <alignment horizontal="center" wrapText="1"/>
      <protection hidden="1"/>
    </xf>
    <xf numFmtId="0" fontId="2" fillId="0" borderId="0" xfId="1" applyFont="1" applyFill="1" applyAlignment="1">
      <alignment horizontal="left" shrinkToFit="1"/>
    </xf>
    <xf numFmtId="0" fontId="2" fillId="0" borderId="0" xfId="1" applyFont="1" applyFill="1" applyAlignment="1">
      <alignment horizontal="left" wrapText="1" shrinkToFit="1"/>
    </xf>
    <xf numFmtId="0" fontId="4" fillId="0" borderId="3" xfId="1" applyFont="1" applyFill="1" applyBorder="1" applyAlignment="1" applyProtection="1">
      <alignment horizontal="left"/>
      <protection hidden="1"/>
    </xf>
    <xf numFmtId="0" fontId="4" fillId="0" borderId="4" xfId="1" applyFont="1" applyFill="1" applyBorder="1" applyAlignment="1" applyProtection="1">
      <alignment horizontal="left"/>
      <protection hidden="1"/>
    </xf>
    <xf numFmtId="0" fontId="4" fillId="0" borderId="5" xfId="1" applyFont="1" applyFill="1" applyBorder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4" xfId="1" applyNumberFormat="1" applyFont="1" applyFill="1" applyBorder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 shrinkToFi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 xr:uid="{00000000-0005-0000-0000-000001000000}"/>
    <cellStyle name="Обычный 3" xfId="2" xr:uid="{FB0493AC-8DB0-4628-AD61-AEAF07DB7E1E}"/>
    <cellStyle name="Обычный 4" xfId="3" xr:uid="{A76B7874-151A-4837-B747-0AE4E0187F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showGridLines="0" showZeros="0" tabSelected="1" zoomScaleNormal="100" zoomScaleSheetLayoutView="100" workbookViewId="0">
      <selection activeCell="A9" sqref="A9"/>
    </sheetView>
  </sheetViews>
  <sheetFormatPr defaultColWidth="9.140625" defaultRowHeight="15.75" x14ac:dyDescent="0.25"/>
  <cols>
    <col min="1" max="1" width="37.7109375" style="4" customWidth="1"/>
    <col min="2" max="2" width="15.42578125" style="4" customWidth="1"/>
    <col min="3" max="3" width="12.28515625" style="4" customWidth="1"/>
    <col min="4" max="4" width="11.7109375" style="4" customWidth="1"/>
    <col min="5" max="5" width="10.7109375" style="4" customWidth="1"/>
    <col min="6" max="6" width="11.140625" style="4" customWidth="1"/>
    <col min="7" max="238" width="9.140625" style="4" customWidth="1"/>
    <col min="239" max="16384" width="9.140625" style="4"/>
  </cols>
  <sheetData>
    <row r="1" spans="1:6" s="2" customFormat="1" x14ac:dyDescent="0.25">
      <c r="B1" s="20" t="s">
        <v>129</v>
      </c>
      <c r="C1" s="20"/>
      <c r="D1" s="20"/>
      <c r="E1" s="20"/>
      <c r="F1" s="20"/>
    </row>
    <row r="2" spans="1:6" s="2" customFormat="1" x14ac:dyDescent="0.25">
      <c r="B2" s="20" t="s">
        <v>122</v>
      </c>
      <c r="C2" s="20"/>
      <c r="D2" s="20"/>
      <c r="E2" s="20"/>
      <c r="F2" s="20"/>
    </row>
    <row r="3" spans="1:6" s="2" customFormat="1" x14ac:dyDescent="0.25">
      <c r="B3" s="21" t="s">
        <v>4</v>
      </c>
      <c r="C3" s="21"/>
      <c r="D3" s="21"/>
      <c r="E3" s="21"/>
      <c r="F3" s="21"/>
    </row>
    <row r="4" spans="1:6" s="2" customFormat="1" x14ac:dyDescent="0.25">
      <c r="B4" s="21" t="s">
        <v>108</v>
      </c>
      <c r="C4" s="21"/>
      <c r="D4" s="21"/>
      <c r="E4" s="21"/>
      <c r="F4" s="21"/>
    </row>
    <row r="5" spans="1:6" s="2" customFormat="1" x14ac:dyDescent="0.25">
      <c r="B5" s="21" t="s">
        <v>112</v>
      </c>
      <c r="C5" s="21"/>
      <c r="D5" s="21"/>
      <c r="E5" s="21"/>
      <c r="F5" s="21"/>
    </row>
    <row r="6" spans="1:6" s="2" customFormat="1" x14ac:dyDescent="0.25">
      <c r="B6" s="20" t="s">
        <v>5</v>
      </c>
      <c r="C6" s="20"/>
      <c r="D6" s="20"/>
      <c r="E6" s="20"/>
      <c r="F6" s="8"/>
    </row>
    <row r="7" spans="1:6" s="2" customFormat="1" x14ac:dyDescent="0.25">
      <c r="B7" s="8"/>
      <c r="C7" s="8"/>
      <c r="D7" s="8"/>
      <c r="E7" s="8"/>
      <c r="F7" s="8"/>
    </row>
    <row r="8" spans="1:6" s="2" customFormat="1" ht="65.25" customHeight="1" x14ac:dyDescent="0.25">
      <c r="A8" s="29" t="s">
        <v>130</v>
      </c>
      <c r="B8" s="29"/>
      <c r="C8" s="29"/>
      <c r="D8" s="29"/>
      <c r="E8" s="29"/>
      <c r="F8" s="29"/>
    </row>
    <row r="9" spans="1:6" ht="12.75" customHeight="1" x14ac:dyDescent="0.25">
      <c r="A9" s="3"/>
      <c r="B9" s="3"/>
      <c r="C9" s="3"/>
      <c r="D9" s="3"/>
    </row>
    <row r="10" spans="1:6" ht="12.75" customHeight="1" x14ac:dyDescent="0.25">
      <c r="A10" s="28" t="s">
        <v>3</v>
      </c>
      <c r="B10" s="28"/>
      <c r="C10" s="28"/>
      <c r="D10" s="28"/>
      <c r="E10" s="28"/>
      <c r="F10" s="28"/>
    </row>
    <row r="11" spans="1:6" s="5" customFormat="1" ht="12.75" customHeight="1" x14ac:dyDescent="0.25">
      <c r="A11" s="30" t="s">
        <v>8</v>
      </c>
      <c r="B11" s="30" t="s">
        <v>2</v>
      </c>
      <c r="C11" s="30" t="s">
        <v>1</v>
      </c>
      <c r="D11" s="25" t="s">
        <v>0</v>
      </c>
      <c r="E11" s="26"/>
      <c r="F11" s="27"/>
    </row>
    <row r="12" spans="1:6" s="5" customFormat="1" x14ac:dyDescent="0.25">
      <c r="A12" s="31"/>
      <c r="B12" s="31"/>
      <c r="C12" s="31"/>
      <c r="D12" s="7" t="s">
        <v>6</v>
      </c>
      <c r="E12" s="7" t="s">
        <v>7</v>
      </c>
      <c r="F12" s="7" t="s">
        <v>113</v>
      </c>
    </row>
    <row r="13" spans="1:6" ht="12.75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94.5" x14ac:dyDescent="0.25">
      <c r="A14" s="16" t="s">
        <v>123</v>
      </c>
      <c r="B14" s="18" t="s">
        <v>124</v>
      </c>
      <c r="C14" s="17"/>
      <c r="D14" s="19">
        <f>D15</f>
        <v>0</v>
      </c>
      <c r="E14" s="19">
        <f t="shared" ref="E14:F17" si="0">E15</f>
        <v>280</v>
      </c>
      <c r="F14" s="19">
        <f t="shared" si="0"/>
        <v>7132.3</v>
      </c>
    </row>
    <row r="15" spans="1:6" ht="31.5" x14ac:dyDescent="0.25">
      <c r="A15" s="16" t="s">
        <v>125</v>
      </c>
      <c r="B15" s="18" t="s">
        <v>126</v>
      </c>
      <c r="C15" s="17"/>
      <c r="D15" s="19">
        <f>D16</f>
        <v>0</v>
      </c>
      <c r="E15" s="19">
        <f t="shared" si="0"/>
        <v>280</v>
      </c>
      <c r="F15" s="19">
        <f t="shared" si="0"/>
        <v>7132.3</v>
      </c>
    </row>
    <row r="16" spans="1:6" x14ac:dyDescent="0.25">
      <c r="A16" s="16" t="s">
        <v>127</v>
      </c>
      <c r="B16" s="18" t="s">
        <v>128</v>
      </c>
      <c r="C16" s="17"/>
      <c r="D16" s="19">
        <f>D17</f>
        <v>0</v>
      </c>
      <c r="E16" s="19">
        <f t="shared" si="0"/>
        <v>280</v>
      </c>
      <c r="F16" s="19">
        <f t="shared" si="0"/>
        <v>7132.3</v>
      </c>
    </row>
    <row r="17" spans="1:6" ht="47.25" x14ac:dyDescent="0.25">
      <c r="A17" s="16" t="s">
        <v>22</v>
      </c>
      <c r="B17" s="18" t="s">
        <v>128</v>
      </c>
      <c r="C17" s="17" t="s">
        <v>64</v>
      </c>
      <c r="D17" s="19">
        <f>D18</f>
        <v>0</v>
      </c>
      <c r="E17" s="19">
        <f t="shared" si="0"/>
        <v>280</v>
      </c>
      <c r="F17" s="19">
        <f t="shared" si="0"/>
        <v>7132.3</v>
      </c>
    </row>
    <row r="18" spans="1:6" ht="47.25" x14ac:dyDescent="0.25">
      <c r="A18" s="16" t="s">
        <v>23</v>
      </c>
      <c r="B18" s="18" t="s">
        <v>128</v>
      </c>
      <c r="C18" s="17" t="s">
        <v>65</v>
      </c>
      <c r="D18" s="19">
        <v>0</v>
      </c>
      <c r="E18" s="19">
        <v>280</v>
      </c>
      <c r="F18" s="19">
        <v>7132.3</v>
      </c>
    </row>
    <row r="19" spans="1:6" ht="126" x14ac:dyDescent="0.25">
      <c r="A19" s="9" t="s">
        <v>34</v>
      </c>
      <c r="B19" s="11" t="s">
        <v>75</v>
      </c>
      <c r="C19" s="10" t="s">
        <v>50</v>
      </c>
      <c r="D19" s="12">
        <f>D20</f>
        <v>1000</v>
      </c>
      <c r="E19" s="12">
        <f t="shared" ref="E19:F19" si="1">E20</f>
        <v>1000</v>
      </c>
      <c r="F19" s="12">
        <f t="shared" si="1"/>
        <v>1000</v>
      </c>
    </row>
    <row r="20" spans="1:6" ht="31.5" x14ac:dyDescent="0.25">
      <c r="A20" s="9" t="s">
        <v>35</v>
      </c>
      <c r="B20" s="11" t="s">
        <v>76</v>
      </c>
      <c r="C20" s="10" t="s">
        <v>50</v>
      </c>
      <c r="D20" s="12">
        <f>D21</f>
        <v>1000</v>
      </c>
      <c r="E20" s="12">
        <f t="shared" ref="E20:F20" si="2">E21</f>
        <v>1000</v>
      </c>
      <c r="F20" s="12">
        <f t="shared" si="2"/>
        <v>1000</v>
      </c>
    </row>
    <row r="21" spans="1:6" ht="31.5" x14ac:dyDescent="0.25">
      <c r="A21" s="9" t="s">
        <v>33</v>
      </c>
      <c r="B21" s="11" t="s">
        <v>77</v>
      </c>
      <c r="C21" s="10" t="s">
        <v>50</v>
      </c>
      <c r="D21" s="12">
        <f>D22</f>
        <v>1000</v>
      </c>
      <c r="E21" s="12">
        <f t="shared" ref="E21:F22" si="3">E22</f>
        <v>1000</v>
      </c>
      <c r="F21" s="12">
        <f t="shared" si="3"/>
        <v>1000</v>
      </c>
    </row>
    <row r="22" spans="1:6" ht="47.25" x14ac:dyDescent="0.25">
      <c r="A22" s="9" t="s">
        <v>22</v>
      </c>
      <c r="B22" s="11" t="s">
        <v>77</v>
      </c>
      <c r="C22" s="10" t="s">
        <v>64</v>
      </c>
      <c r="D22" s="12">
        <f>D23</f>
        <v>1000</v>
      </c>
      <c r="E22" s="12">
        <f t="shared" si="3"/>
        <v>1000</v>
      </c>
      <c r="F22" s="12">
        <f t="shared" si="3"/>
        <v>1000</v>
      </c>
    </row>
    <row r="23" spans="1:6" ht="47.25" x14ac:dyDescent="0.25">
      <c r="A23" s="9" t="s">
        <v>23</v>
      </c>
      <c r="B23" s="11" t="s">
        <v>77</v>
      </c>
      <c r="C23" s="10" t="s">
        <v>65</v>
      </c>
      <c r="D23" s="12">
        <v>1000</v>
      </c>
      <c r="E23" s="12">
        <v>1000</v>
      </c>
      <c r="F23" s="12">
        <v>1000</v>
      </c>
    </row>
    <row r="24" spans="1:6" ht="94.5" x14ac:dyDescent="0.25">
      <c r="A24" s="9" t="s">
        <v>102</v>
      </c>
      <c r="B24" s="11" t="s">
        <v>100</v>
      </c>
      <c r="C24" s="10" t="s">
        <v>50</v>
      </c>
      <c r="D24" s="12">
        <f>D25</f>
        <v>600</v>
      </c>
      <c r="E24" s="12">
        <f t="shared" ref="E24:F27" si="4">E25</f>
        <v>600</v>
      </c>
      <c r="F24" s="12">
        <f t="shared" si="4"/>
        <v>600</v>
      </c>
    </row>
    <row r="25" spans="1:6" ht="126" x14ac:dyDescent="0.25">
      <c r="A25" s="9" t="s">
        <v>103</v>
      </c>
      <c r="B25" s="11" t="s">
        <v>101</v>
      </c>
      <c r="C25" s="10" t="s">
        <v>50</v>
      </c>
      <c r="D25" s="12">
        <f>D26</f>
        <v>600</v>
      </c>
      <c r="E25" s="12">
        <f t="shared" si="4"/>
        <v>600</v>
      </c>
      <c r="F25" s="12">
        <f t="shared" si="4"/>
        <v>600</v>
      </c>
    </row>
    <row r="26" spans="1:6" ht="78.75" x14ac:dyDescent="0.25">
      <c r="A26" s="9" t="s">
        <v>104</v>
      </c>
      <c r="B26" s="11" t="s">
        <v>114</v>
      </c>
      <c r="C26" s="10" t="s">
        <v>50</v>
      </c>
      <c r="D26" s="12">
        <f>D27</f>
        <v>600</v>
      </c>
      <c r="E26" s="12">
        <f t="shared" si="4"/>
        <v>600</v>
      </c>
      <c r="F26" s="12">
        <f t="shared" si="4"/>
        <v>600</v>
      </c>
    </row>
    <row r="27" spans="1:6" ht="47.25" x14ac:dyDescent="0.25">
      <c r="A27" s="9" t="s">
        <v>22</v>
      </c>
      <c r="B27" s="11" t="s">
        <v>114</v>
      </c>
      <c r="C27" s="10" t="s">
        <v>64</v>
      </c>
      <c r="D27" s="12">
        <f>D28</f>
        <v>600</v>
      </c>
      <c r="E27" s="12">
        <f t="shared" si="4"/>
        <v>600</v>
      </c>
      <c r="F27" s="12">
        <f t="shared" si="4"/>
        <v>600</v>
      </c>
    </row>
    <row r="28" spans="1:6" ht="47.25" x14ac:dyDescent="0.25">
      <c r="A28" s="9" t="s">
        <v>23</v>
      </c>
      <c r="B28" s="11" t="s">
        <v>114</v>
      </c>
      <c r="C28" s="10" t="s">
        <v>65</v>
      </c>
      <c r="D28" s="12">
        <v>600</v>
      </c>
      <c r="E28" s="12">
        <v>600</v>
      </c>
      <c r="F28" s="12">
        <v>600</v>
      </c>
    </row>
    <row r="29" spans="1:6" ht="110.25" x14ac:dyDescent="0.25">
      <c r="A29" s="9" t="s">
        <v>111</v>
      </c>
      <c r="B29" s="11" t="s">
        <v>72</v>
      </c>
      <c r="C29" s="10" t="s">
        <v>50</v>
      </c>
      <c r="D29" s="12">
        <f>D30</f>
        <v>17800</v>
      </c>
      <c r="E29" s="12">
        <f t="shared" ref="E29:F29" si="5">E30</f>
        <v>17800</v>
      </c>
      <c r="F29" s="12">
        <f t="shared" si="5"/>
        <v>17800</v>
      </c>
    </row>
    <row r="30" spans="1:6" ht="78.75" x14ac:dyDescent="0.25">
      <c r="A30" s="9" t="s">
        <v>32</v>
      </c>
      <c r="B30" s="11" t="s">
        <v>73</v>
      </c>
      <c r="C30" s="10" t="s">
        <v>50</v>
      </c>
      <c r="D30" s="12">
        <f>D31+D34</f>
        <v>17800</v>
      </c>
      <c r="E30" s="12">
        <f t="shared" ref="E30:F30" si="6">E31+E34</f>
        <v>17800</v>
      </c>
      <c r="F30" s="12">
        <f t="shared" si="6"/>
        <v>17800</v>
      </c>
    </row>
    <row r="31" spans="1:6" ht="94.5" x14ac:dyDescent="0.25">
      <c r="A31" s="9" t="s">
        <v>118</v>
      </c>
      <c r="B31" s="11" t="s">
        <v>117</v>
      </c>
      <c r="C31" s="10"/>
      <c r="D31" s="12">
        <f>D32</f>
        <v>13720</v>
      </c>
      <c r="E31" s="12">
        <f t="shared" ref="E31:F31" si="7">E32</f>
        <v>13720</v>
      </c>
      <c r="F31" s="12">
        <f t="shared" si="7"/>
        <v>13720</v>
      </c>
    </row>
    <row r="32" spans="1:6" ht="47.25" x14ac:dyDescent="0.25">
      <c r="A32" s="9" t="s">
        <v>22</v>
      </c>
      <c r="B32" s="11" t="s">
        <v>117</v>
      </c>
      <c r="C32" s="10">
        <v>200</v>
      </c>
      <c r="D32" s="12">
        <f>D33</f>
        <v>13720</v>
      </c>
      <c r="E32" s="12">
        <f t="shared" ref="E32:F32" si="8">E33</f>
        <v>13720</v>
      </c>
      <c r="F32" s="12">
        <f t="shared" si="8"/>
        <v>13720</v>
      </c>
    </row>
    <row r="33" spans="1:6" ht="47.25" x14ac:dyDescent="0.25">
      <c r="A33" s="9" t="s">
        <v>23</v>
      </c>
      <c r="B33" s="11" t="s">
        <v>117</v>
      </c>
      <c r="C33" s="10" t="s">
        <v>65</v>
      </c>
      <c r="D33" s="12">
        <v>13720</v>
      </c>
      <c r="E33" s="12">
        <v>13720</v>
      </c>
      <c r="F33" s="12">
        <v>13720</v>
      </c>
    </row>
    <row r="34" spans="1:6" ht="31.5" x14ac:dyDescent="0.25">
      <c r="A34" s="9" t="s">
        <v>33</v>
      </c>
      <c r="B34" s="11" t="s">
        <v>74</v>
      </c>
      <c r="C34" s="10" t="s">
        <v>50</v>
      </c>
      <c r="D34" s="12">
        <f t="shared" ref="D34:D35" si="9">D35</f>
        <v>4080</v>
      </c>
      <c r="E34" s="12">
        <f t="shared" ref="E34:F35" si="10">E35</f>
        <v>4080</v>
      </c>
      <c r="F34" s="12">
        <f t="shared" si="10"/>
        <v>4080</v>
      </c>
    </row>
    <row r="35" spans="1:6" ht="47.25" x14ac:dyDescent="0.25">
      <c r="A35" s="9" t="s">
        <v>22</v>
      </c>
      <c r="B35" s="11" t="s">
        <v>74</v>
      </c>
      <c r="C35" s="10" t="s">
        <v>64</v>
      </c>
      <c r="D35" s="12">
        <f t="shared" si="9"/>
        <v>4080</v>
      </c>
      <c r="E35" s="12">
        <f t="shared" si="10"/>
        <v>4080</v>
      </c>
      <c r="F35" s="12">
        <f t="shared" si="10"/>
        <v>4080</v>
      </c>
    </row>
    <row r="36" spans="1:6" ht="47.25" x14ac:dyDescent="0.25">
      <c r="A36" s="9" t="s">
        <v>23</v>
      </c>
      <c r="B36" s="11" t="s">
        <v>74</v>
      </c>
      <c r="C36" s="10" t="s">
        <v>65</v>
      </c>
      <c r="D36" s="12">
        <v>4080</v>
      </c>
      <c r="E36" s="12">
        <v>4080</v>
      </c>
      <c r="F36" s="12">
        <v>4080</v>
      </c>
    </row>
    <row r="37" spans="1:6" ht="126" x14ac:dyDescent="0.25">
      <c r="A37" s="9" t="s">
        <v>109</v>
      </c>
      <c r="B37" s="11" t="s">
        <v>81</v>
      </c>
      <c r="C37" s="10" t="s">
        <v>50</v>
      </c>
      <c r="D37" s="12">
        <f>D38</f>
        <v>1800</v>
      </c>
      <c r="E37" s="12">
        <f t="shared" ref="E37:F37" si="11">E38</f>
        <v>1800</v>
      </c>
      <c r="F37" s="12">
        <f t="shared" si="11"/>
        <v>1800</v>
      </c>
    </row>
    <row r="38" spans="1:6" ht="63" x14ac:dyDescent="0.25">
      <c r="A38" s="9" t="s">
        <v>39</v>
      </c>
      <c r="B38" s="11" t="s">
        <v>82</v>
      </c>
      <c r="C38" s="10" t="s">
        <v>50</v>
      </c>
      <c r="D38" s="12">
        <f>D39</f>
        <v>1800</v>
      </c>
      <c r="E38" s="12">
        <f t="shared" ref="E38:F40" si="12">E39</f>
        <v>1800</v>
      </c>
      <c r="F38" s="12">
        <f t="shared" si="12"/>
        <v>1800</v>
      </c>
    </row>
    <row r="39" spans="1:6" ht="31.5" x14ac:dyDescent="0.25">
      <c r="A39" s="9" t="s">
        <v>33</v>
      </c>
      <c r="B39" s="11" t="s">
        <v>83</v>
      </c>
      <c r="C39" s="10" t="s">
        <v>50</v>
      </c>
      <c r="D39" s="12">
        <f>D40</f>
        <v>1800</v>
      </c>
      <c r="E39" s="12">
        <f t="shared" si="12"/>
        <v>1800</v>
      </c>
      <c r="F39" s="12">
        <f t="shared" si="12"/>
        <v>1800</v>
      </c>
    </row>
    <row r="40" spans="1:6" ht="47.25" x14ac:dyDescent="0.25">
      <c r="A40" s="9" t="s">
        <v>22</v>
      </c>
      <c r="B40" s="11" t="s">
        <v>83</v>
      </c>
      <c r="C40" s="10" t="s">
        <v>64</v>
      </c>
      <c r="D40" s="12">
        <f>D41</f>
        <v>1800</v>
      </c>
      <c r="E40" s="12">
        <f t="shared" si="12"/>
        <v>1800</v>
      </c>
      <c r="F40" s="12">
        <f t="shared" si="12"/>
        <v>1800</v>
      </c>
    </row>
    <row r="41" spans="1:6" ht="47.25" x14ac:dyDescent="0.25">
      <c r="A41" s="9" t="s">
        <v>23</v>
      </c>
      <c r="B41" s="11" t="s">
        <v>83</v>
      </c>
      <c r="C41" s="10" t="s">
        <v>65</v>
      </c>
      <c r="D41" s="12">
        <v>1800</v>
      </c>
      <c r="E41" s="12">
        <v>1800</v>
      </c>
      <c r="F41" s="12">
        <v>1800</v>
      </c>
    </row>
    <row r="42" spans="1:6" ht="110.25" x14ac:dyDescent="0.25">
      <c r="A42" s="9" t="s">
        <v>19</v>
      </c>
      <c r="B42" s="11" t="s">
        <v>61</v>
      </c>
      <c r="C42" s="10" t="s">
        <v>50</v>
      </c>
      <c r="D42" s="12">
        <f>D43</f>
        <v>80</v>
      </c>
      <c r="E42" s="12">
        <f t="shared" ref="E42:F42" si="13">E43</f>
        <v>0</v>
      </c>
      <c r="F42" s="12">
        <f t="shared" si="13"/>
        <v>0</v>
      </c>
    </row>
    <row r="43" spans="1:6" ht="94.5" x14ac:dyDescent="0.25">
      <c r="A43" s="9" t="s">
        <v>20</v>
      </c>
      <c r="B43" s="11" t="s">
        <v>62</v>
      </c>
      <c r="C43" s="10" t="s">
        <v>50</v>
      </c>
      <c r="D43" s="12">
        <f>D44</f>
        <v>80</v>
      </c>
      <c r="E43" s="12">
        <f t="shared" ref="E43:F45" si="14">E44</f>
        <v>0</v>
      </c>
      <c r="F43" s="12">
        <f t="shared" si="14"/>
        <v>0</v>
      </c>
    </row>
    <row r="44" spans="1:6" ht="63" x14ac:dyDescent="0.25">
      <c r="A44" s="9" t="s">
        <v>21</v>
      </c>
      <c r="B44" s="11" t="s">
        <v>63</v>
      </c>
      <c r="C44" s="10" t="s">
        <v>50</v>
      </c>
      <c r="D44" s="12">
        <f>D45</f>
        <v>80</v>
      </c>
      <c r="E44" s="12">
        <f t="shared" si="14"/>
        <v>0</v>
      </c>
      <c r="F44" s="12">
        <f t="shared" si="14"/>
        <v>0</v>
      </c>
    </row>
    <row r="45" spans="1:6" ht="47.25" x14ac:dyDescent="0.25">
      <c r="A45" s="9" t="s">
        <v>22</v>
      </c>
      <c r="B45" s="11" t="s">
        <v>63</v>
      </c>
      <c r="C45" s="10" t="s">
        <v>64</v>
      </c>
      <c r="D45" s="12">
        <f>D46</f>
        <v>80</v>
      </c>
      <c r="E45" s="12">
        <f t="shared" si="14"/>
        <v>0</v>
      </c>
      <c r="F45" s="12">
        <f t="shared" si="14"/>
        <v>0</v>
      </c>
    </row>
    <row r="46" spans="1:6" ht="47.25" x14ac:dyDescent="0.25">
      <c r="A46" s="9" t="s">
        <v>23</v>
      </c>
      <c r="B46" s="11" t="s">
        <v>63</v>
      </c>
      <c r="C46" s="10" t="s">
        <v>65</v>
      </c>
      <c r="D46" s="12">
        <v>80</v>
      </c>
      <c r="E46" s="12"/>
      <c r="F46" s="12"/>
    </row>
    <row r="47" spans="1:6" ht="78.75" x14ac:dyDescent="0.25">
      <c r="A47" s="9" t="s">
        <v>44</v>
      </c>
      <c r="B47" s="11" t="s">
        <v>89</v>
      </c>
      <c r="C47" s="10" t="s">
        <v>50</v>
      </c>
      <c r="D47" s="12">
        <f t="shared" ref="D47:F50" si="15">D48</f>
        <v>200</v>
      </c>
      <c r="E47" s="12">
        <f t="shared" si="15"/>
        <v>0</v>
      </c>
      <c r="F47" s="12">
        <f t="shared" si="15"/>
        <v>0</v>
      </c>
    </row>
    <row r="48" spans="1:6" ht="78.75" x14ac:dyDescent="0.25">
      <c r="A48" s="9" t="s">
        <v>45</v>
      </c>
      <c r="B48" s="11" t="s">
        <v>90</v>
      </c>
      <c r="C48" s="10" t="s">
        <v>50</v>
      </c>
      <c r="D48" s="12">
        <f t="shared" si="15"/>
        <v>200</v>
      </c>
      <c r="E48" s="12">
        <f t="shared" si="15"/>
        <v>0</v>
      </c>
      <c r="F48" s="12">
        <f t="shared" si="15"/>
        <v>0</v>
      </c>
    </row>
    <row r="49" spans="1:6" ht="47.25" x14ac:dyDescent="0.25">
      <c r="A49" s="9" t="s">
        <v>46</v>
      </c>
      <c r="B49" s="11" t="s">
        <v>91</v>
      </c>
      <c r="C49" s="10" t="s">
        <v>50</v>
      </c>
      <c r="D49" s="12">
        <f t="shared" si="15"/>
        <v>200</v>
      </c>
      <c r="E49" s="12">
        <f t="shared" si="15"/>
        <v>0</v>
      </c>
      <c r="F49" s="12">
        <f t="shared" si="15"/>
        <v>0</v>
      </c>
    </row>
    <row r="50" spans="1:6" ht="47.25" x14ac:dyDescent="0.25">
      <c r="A50" s="9" t="s">
        <v>22</v>
      </c>
      <c r="B50" s="11" t="s">
        <v>91</v>
      </c>
      <c r="C50" s="10" t="s">
        <v>64</v>
      </c>
      <c r="D50" s="12">
        <f t="shared" si="15"/>
        <v>200</v>
      </c>
      <c r="E50" s="12">
        <f t="shared" si="15"/>
        <v>0</v>
      </c>
      <c r="F50" s="12">
        <f t="shared" si="15"/>
        <v>0</v>
      </c>
    </row>
    <row r="51" spans="1:6" ht="47.25" x14ac:dyDescent="0.25">
      <c r="A51" s="9" t="s">
        <v>23</v>
      </c>
      <c r="B51" s="11" t="s">
        <v>91</v>
      </c>
      <c r="C51" s="10" t="s">
        <v>65</v>
      </c>
      <c r="D51" s="12">
        <v>200</v>
      </c>
      <c r="E51" s="12"/>
      <c r="F51" s="12"/>
    </row>
    <row r="52" spans="1:6" ht="94.5" x14ac:dyDescent="0.25">
      <c r="A52" s="9" t="s">
        <v>110</v>
      </c>
      <c r="B52" s="11" t="s">
        <v>84</v>
      </c>
      <c r="C52" s="10" t="s">
        <v>50</v>
      </c>
      <c r="D52" s="12">
        <f>D53</f>
        <v>6954.6</v>
      </c>
      <c r="E52" s="12">
        <f t="shared" ref="E52" si="16">E53</f>
        <v>6859.7</v>
      </c>
      <c r="F52" s="12"/>
    </row>
    <row r="53" spans="1:6" ht="78.75" x14ac:dyDescent="0.25">
      <c r="A53" s="9" t="s">
        <v>40</v>
      </c>
      <c r="B53" s="11" t="s">
        <v>85</v>
      </c>
      <c r="C53" s="10" t="s">
        <v>50</v>
      </c>
      <c r="D53" s="12">
        <f>D54+D57+D60</f>
        <v>6954.6</v>
      </c>
      <c r="E53" s="12">
        <f t="shared" ref="E53:F53" si="17">E54+E57+E60</f>
        <v>6859.7</v>
      </c>
      <c r="F53" s="12">
        <f t="shared" si="17"/>
        <v>0</v>
      </c>
    </row>
    <row r="54" spans="1:6" x14ac:dyDescent="0.25">
      <c r="A54" s="9" t="s">
        <v>41</v>
      </c>
      <c r="B54" s="11" t="s">
        <v>86</v>
      </c>
      <c r="C54" s="10" t="s">
        <v>50</v>
      </c>
      <c r="D54" s="12">
        <f>D55</f>
        <v>2900</v>
      </c>
      <c r="E54" s="12">
        <f t="shared" ref="E54:F55" si="18">E55</f>
        <v>2900</v>
      </c>
      <c r="F54" s="12">
        <f t="shared" si="18"/>
        <v>0</v>
      </c>
    </row>
    <row r="55" spans="1:6" ht="47.25" x14ac:dyDescent="0.25">
      <c r="A55" s="9" t="s">
        <v>22</v>
      </c>
      <c r="B55" s="11" t="s">
        <v>86</v>
      </c>
      <c r="C55" s="10" t="s">
        <v>64</v>
      </c>
      <c r="D55" s="12">
        <f>D56</f>
        <v>2900</v>
      </c>
      <c r="E55" s="12">
        <f t="shared" si="18"/>
        <v>2900</v>
      </c>
      <c r="F55" s="12">
        <f t="shared" si="18"/>
        <v>0</v>
      </c>
    </row>
    <row r="56" spans="1:6" ht="47.25" x14ac:dyDescent="0.25">
      <c r="A56" s="9" t="s">
        <v>23</v>
      </c>
      <c r="B56" s="11" t="s">
        <v>86</v>
      </c>
      <c r="C56" s="10" t="s">
        <v>65</v>
      </c>
      <c r="D56" s="12">
        <v>2900</v>
      </c>
      <c r="E56" s="12">
        <v>2900</v>
      </c>
      <c r="F56" s="12"/>
    </row>
    <row r="57" spans="1:6" x14ac:dyDescent="0.25">
      <c r="A57" s="9" t="s">
        <v>42</v>
      </c>
      <c r="B57" s="11" t="s">
        <v>87</v>
      </c>
      <c r="C57" s="10" t="s">
        <v>50</v>
      </c>
      <c r="D57" s="12">
        <f>D58</f>
        <v>2500</v>
      </c>
      <c r="E57" s="12">
        <f t="shared" ref="E57:F58" si="19">E58</f>
        <v>2500</v>
      </c>
      <c r="F57" s="12">
        <f t="shared" si="19"/>
        <v>0</v>
      </c>
    </row>
    <row r="58" spans="1:6" ht="47.25" x14ac:dyDescent="0.25">
      <c r="A58" s="9" t="s">
        <v>22</v>
      </c>
      <c r="B58" s="11" t="s">
        <v>87</v>
      </c>
      <c r="C58" s="10" t="s">
        <v>64</v>
      </c>
      <c r="D58" s="12">
        <f>D59</f>
        <v>2500</v>
      </c>
      <c r="E58" s="12">
        <f t="shared" si="19"/>
        <v>2500</v>
      </c>
      <c r="F58" s="12">
        <f t="shared" si="19"/>
        <v>0</v>
      </c>
    </row>
    <row r="59" spans="1:6" ht="47.25" x14ac:dyDescent="0.25">
      <c r="A59" s="9" t="s">
        <v>23</v>
      </c>
      <c r="B59" s="11" t="s">
        <v>87</v>
      </c>
      <c r="C59" s="10" t="s">
        <v>65</v>
      </c>
      <c r="D59" s="12">
        <v>2500</v>
      </c>
      <c r="E59" s="12">
        <v>2500</v>
      </c>
      <c r="F59" s="12"/>
    </row>
    <row r="60" spans="1:6" ht="31.5" x14ac:dyDescent="0.25">
      <c r="A60" s="9" t="s">
        <v>43</v>
      </c>
      <c r="B60" s="11" t="s">
        <v>88</v>
      </c>
      <c r="C60" s="10" t="s">
        <v>50</v>
      </c>
      <c r="D60" s="12">
        <f t="shared" ref="D60:F60" si="20">D61</f>
        <v>1554.6</v>
      </c>
      <c r="E60" s="12">
        <f t="shared" si="20"/>
        <v>1459.7</v>
      </c>
      <c r="F60" s="12">
        <f t="shared" si="20"/>
        <v>0</v>
      </c>
    </row>
    <row r="61" spans="1:6" ht="47.25" x14ac:dyDescent="0.25">
      <c r="A61" s="9" t="s">
        <v>22</v>
      </c>
      <c r="B61" s="11" t="s">
        <v>88</v>
      </c>
      <c r="C61" s="10" t="s">
        <v>64</v>
      </c>
      <c r="D61" s="12">
        <f>D62</f>
        <v>1554.6</v>
      </c>
      <c r="E61" s="12">
        <f>E62</f>
        <v>1459.7</v>
      </c>
      <c r="F61" s="12">
        <f>F62</f>
        <v>0</v>
      </c>
    </row>
    <row r="62" spans="1:6" ht="47.25" x14ac:dyDescent="0.25">
      <c r="A62" s="9" t="s">
        <v>23</v>
      </c>
      <c r="B62" s="11" t="s">
        <v>88</v>
      </c>
      <c r="C62" s="10" t="s">
        <v>65</v>
      </c>
      <c r="D62" s="12">
        <v>1554.6</v>
      </c>
      <c r="E62" s="12">
        <v>1459.7</v>
      </c>
      <c r="F62" s="12"/>
    </row>
    <row r="63" spans="1:6" ht="94.5" x14ac:dyDescent="0.25">
      <c r="A63" s="9" t="s">
        <v>97</v>
      </c>
      <c r="B63" s="11" t="s">
        <v>96</v>
      </c>
      <c r="C63" s="10" t="s">
        <v>50</v>
      </c>
      <c r="D63" s="12">
        <f t="shared" ref="D63:F66" si="21">D64</f>
        <v>30</v>
      </c>
      <c r="E63" s="12">
        <f t="shared" si="21"/>
        <v>30</v>
      </c>
      <c r="F63" s="12">
        <f t="shared" si="21"/>
        <v>30</v>
      </c>
    </row>
    <row r="64" spans="1:6" ht="94.5" x14ac:dyDescent="0.25">
      <c r="A64" s="9" t="s">
        <v>98</v>
      </c>
      <c r="B64" s="11" t="s">
        <v>95</v>
      </c>
      <c r="C64" s="10" t="s">
        <v>50</v>
      </c>
      <c r="D64" s="12">
        <f t="shared" si="21"/>
        <v>30</v>
      </c>
      <c r="E64" s="12">
        <f t="shared" si="21"/>
        <v>30</v>
      </c>
      <c r="F64" s="12">
        <f t="shared" si="21"/>
        <v>30</v>
      </c>
    </row>
    <row r="65" spans="1:6" ht="78.75" x14ac:dyDescent="0.25">
      <c r="A65" s="9" t="s">
        <v>99</v>
      </c>
      <c r="B65" s="11" t="s">
        <v>94</v>
      </c>
      <c r="C65" s="10" t="s">
        <v>50</v>
      </c>
      <c r="D65" s="12">
        <f t="shared" si="21"/>
        <v>30</v>
      </c>
      <c r="E65" s="12">
        <f t="shared" si="21"/>
        <v>30</v>
      </c>
      <c r="F65" s="12">
        <f t="shared" si="21"/>
        <v>30</v>
      </c>
    </row>
    <row r="66" spans="1:6" ht="47.25" x14ac:dyDescent="0.25">
      <c r="A66" s="9" t="s">
        <v>22</v>
      </c>
      <c r="B66" s="11" t="s">
        <v>94</v>
      </c>
      <c r="C66" s="10" t="s">
        <v>64</v>
      </c>
      <c r="D66" s="12">
        <f t="shared" si="21"/>
        <v>30</v>
      </c>
      <c r="E66" s="12">
        <f t="shared" si="21"/>
        <v>30</v>
      </c>
      <c r="F66" s="12">
        <f t="shared" si="21"/>
        <v>30</v>
      </c>
    </row>
    <row r="67" spans="1:6" ht="47.25" x14ac:dyDescent="0.25">
      <c r="A67" s="9" t="s">
        <v>23</v>
      </c>
      <c r="B67" s="11" t="s">
        <v>94</v>
      </c>
      <c r="C67" s="10" t="s">
        <v>65</v>
      </c>
      <c r="D67" s="12">
        <v>30</v>
      </c>
      <c r="E67" s="12">
        <v>30</v>
      </c>
      <c r="F67" s="12">
        <v>30</v>
      </c>
    </row>
    <row r="68" spans="1:6" ht="31.5" x14ac:dyDescent="0.25">
      <c r="A68" s="13" t="s">
        <v>47</v>
      </c>
      <c r="B68" s="14" t="s">
        <v>92</v>
      </c>
      <c r="C68" s="10"/>
      <c r="D68" s="12">
        <f t="shared" ref="D68:F69" si="22">D69</f>
        <v>12140</v>
      </c>
      <c r="E68" s="12">
        <f t="shared" si="22"/>
        <v>12260</v>
      </c>
      <c r="F68" s="12">
        <f t="shared" si="22"/>
        <v>12290</v>
      </c>
    </row>
    <row r="69" spans="1:6" x14ac:dyDescent="0.25">
      <c r="A69" s="13" t="s">
        <v>48</v>
      </c>
      <c r="B69" s="14" t="s">
        <v>93</v>
      </c>
      <c r="C69" s="10"/>
      <c r="D69" s="12">
        <f t="shared" si="22"/>
        <v>12140</v>
      </c>
      <c r="E69" s="12">
        <f t="shared" si="22"/>
        <v>12260</v>
      </c>
      <c r="F69" s="12">
        <f t="shared" si="22"/>
        <v>12290</v>
      </c>
    </row>
    <row r="70" spans="1:6" ht="110.25" x14ac:dyDescent="0.25">
      <c r="A70" s="13" t="s">
        <v>115</v>
      </c>
      <c r="B70" s="14" t="s">
        <v>116</v>
      </c>
      <c r="C70" s="10"/>
      <c r="D70" s="12">
        <f>D72+D74</f>
        <v>12140</v>
      </c>
      <c r="E70" s="12">
        <f t="shared" ref="E70:F70" si="23">E72+E74</f>
        <v>12260</v>
      </c>
      <c r="F70" s="12">
        <f t="shared" si="23"/>
        <v>12290</v>
      </c>
    </row>
    <row r="71" spans="1:6" x14ac:dyDescent="0.25">
      <c r="A71" s="13" t="s">
        <v>29</v>
      </c>
      <c r="B71" s="14" t="s">
        <v>116</v>
      </c>
      <c r="C71" s="10">
        <v>500</v>
      </c>
      <c r="D71" s="12">
        <f>D72</f>
        <v>1000</v>
      </c>
      <c r="E71" s="12">
        <f t="shared" ref="E71:F71" si="24">E72</f>
        <v>1000</v>
      </c>
      <c r="F71" s="12">
        <f t="shared" si="24"/>
        <v>1000</v>
      </c>
    </row>
    <row r="72" spans="1:6" x14ac:dyDescent="0.25">
      <c r="A72" s="13" t="s">
        <v>48</v>
      </c>
      <c r="B72" s="14" t="s">
        <v>116</v>
      </c>
      <c r="C72" s="10">
        <v>540</v>
      </c>
      <c r="D72" s="12">
        <v>1000</v>
      </c>
      <c r="E72" s="12">
        <v>1000</v>
      </c>
      <c r="F72" s="12">
        <v>1000</v>
      </c>
    </row>
    <row r="73" spans="1:6" x14ac:dyDescent="0.25">
      <c r="A73" s="9" t="s">
        <v>29</v>
      </c>
      <c r="B73" s="11" t="s">
        <v>116</v>
      </c>
      <c r="C73" s="10">
        <v>500</v>
      </c>
      <c r="D73" s="12">
        <f t="shared" ref="D73:F73" si="25">D74</f>
        <v>11140</v>
      </c>
      <c r="E73" s="12">
        <f t="shared" si="25"/>
        <v>11260</v>
      </c>
      <c r="F73" s="12">
        <f t="shared" si="25"/>
        <v>11290</v>
      </c>
    </row>
    <row r="74" spans="1:6" x14ac:dyDescent="0.25">
      <c r="A74" s="9" t="s">
        <v>48</v>
      </c>
      <c r="B74" s="11" t="s">
        <v>116</v>
      </c>
      <c r="C74" s="10">
        <v>540</v>
      </c>
      <c r="D74" s="12">
        <v>11140</v>
      </c>
      <c r="E74" s="12">
        <v>11260</v>
      </c>
      <c r="F74" s="12">
        <v>11290</v>
      </c>
    </row>
    <row r="75" spans="1:6" ht="31.5" x14ac:dyDescent="0.25">
      <c r="A75" s="9" t="s">
        <v>9</v>
      </c>
      <c r="B75" s="11" t="s">
        <v>51</v>
      </c>
      <c r="C75" s="10" t="s">
        <v>50</v>
      </c>
      <c r="D75" s="12">
        <f>D76</f>
        <v>700</v>
      </c>
      <c r="E75" s="12">
        <f t="shared" ref="E75:F78" si="26">E76</f>
        <v>710</v>
      </c>
      <c r="F75" s="12">
        <f t="shared" si="26"/>
        <v>720</v>
      </c>
    </row>
    <row r="76" spans="1:6" ht="31.5" x14ac:dyDescent="0.25">
      <c r="A76" s="9" t="s">
        <v>10</v>
      </c>
      <c r="B76" s="11" t="s">
        <v>52</v>
      </c>
      <c r="C76" s="10" t="s">
        <v>50</v>
      </c>
      <c r="D76" s="12">
        <f t="shared" ref="D76:D78" si="27">D77</f>
        <v>700</v>
      </c>
      <c r="E76" s="12">
        <f t="shared" si="26"/>
        <v>710</v>
      </c>
      <c r="F76" s="12">
        <f t="shared" si="26"/>
        <v>720</v>
      </c>
    </row>
    <row r="77" spans="1:6" ht="63" x14ac:dyDescent="0.25">
      <c r="A77" s="9" t="s">
        <v>11</v>
      </c>
      <c r="B77" s="11" t="s">
        <v>53</v>
      </c>
      <c r="C77" s="10" t="s">
        <v>50</v>
      </c>
      <c r="D77" s="12">
        <f t="shared" si="27"/>
        <v>700</v>
      </c>
      <c r="E77" s="12">
        <f t="shared" si="26"/>
        <v>710</v>
      </c>
      <c r="F77" s="12">
        <f t="shared" si="26"/>
        <v>720</v>
      </c>
    </row>
    <row r="78" spans="1:6" ht="110.25" x14ac:dyDescent="0.25">
      <c r="A78" s="9" t="s">
        <v>12</v>
      </c>
      <c r="B78" s="11" t="s">
        <v>53</v>
      </c>
      <c r="C78" s="10" t="s">
        <v>54</v>
      </c>
      <c r="D78" s="12">
        <f t="shared" si="27"/>
        <v>700</v>
      </c>
      <c r="E78" s="12">
        <f t="shared" si="26"/>
        <v>710</v>
      </c>
      <c r="F78" s="12">
        <f t="shared" si="26"/>
        <v>720</v>
      </c>
    </row>
    <row r="79" spans="1:6" ht="47.25" x14ac:dyDescent="0.25">
      <c r="A79" s="9" t="s">
        <v>13</v>
      </c>
      <c r="B79" s="11" t="s">
        <v>53</v>
      </c>
      <c r="C79" s="10" t="s">
        <v>55</v>
      </c>
      <c r="D79" s="12">
        <v>700</v>
      </c>
      <c r="E79" s="12">
        <v>710</v>
      </c>
      <c r="F79" s="12">
        <v>720</v>
      </c>
    </row>
    <row r="80" spans="1:6" ht="31.5" x14ac:dyDescent="0.25">
      <c r="A80" s="9" t="s">
        <v>36</v>
      </c>
      <c r="B80" s="11" t="s">
        <v>78</v>
      </c>
      <c r="C80" s="10" t="s">
        <v>50</v>
      </c>
      <c r="D80" s="12">
        <f>D81</f>
        <v>500</v>
      </c>
      <c r="E80" s="12">
        <f t="shared" ref="E80:F80" si="28">E81</f>
        <v>500</v>
      </c>
      <c r="F80" s="12">
        <f t="shared" si="28"/>
        <v>500</v>
      </c>
    </row>
    <row r="81" spans="1:6" x14ac:dyDescent="0.25">
      <c r="A81" s="9" t="s">
        <v>37</v>
      </c>
      <c r="B81" s="11" t="s">
        <v>79</v>
      </c>
      <c r="C81" s="10" t="s">
        <v>50</v>
      </c>
      <c r="D81" s="12">
        <f>D82</f>
        <v>500</v>
      </c>
      <c r="E81" s="12">
        <f t="shared" ref="E81:F81" si="29">E82</f>
        <v>500</v>
      </c>
      <c r="F81" s="12">
        <f t="shared" si="29"/>
        <v>500</v>
      </c>
    </row>
    <row r="82" spans="1:6" ht="78.75" x14ac:dyDescent="0.25">
      <c r="A82" s="9" t="s">
        <v>38</v>
      </c>
      <c r="B82" s="11" t="s">
        <v>80</v>
      </c>
      <c r="C82" s="10" t="s">
        <v>50</v>
      </c>
      <c r="D82" s="12">
        <f>D83</f>
        <v>500</v>
      </c>
      <c r="E82" s="12">
        <f t="shared" ref="E82:F83" si="30">E83</f>
        <v>500</v>
      </c>
      <c r="F82" s="12">
        <f t="shared" si="30"/>
        <v>500</v>
      </c>
    </row>
    <row r="83" spans="1:6" ht="47.25" x14ac:dyDescent="0.25">
      <c r="A83" s="9" t="s">
        <v>22</v>
      </c>
      <c r="B83" s="11" t="s">
        <v>80</v>
      </c>
      <c r="C83" s="10" t="s">
        <v>64</v>
      </c>
      <c r="D83" s="12">
        <f>D84</f>
        <v>500</v>
      </c>
      <c r="E83" s="12">
        <f t="shared" si="30"/>
        <v>500</v>
      </c>
      <c r="F83" s="12">
        <f t="shared" si="30"/>
        <v>500</v>
      </c>
    </row>
    <row r="84" spans="1:6" ht="47.25" x14ac:dyDescent="0.25">
      <c r="A84" s="9" t="s">
        <v>23</v>
      </c>
      <c r="B84" s="11" t="s">
        <v>80</v>
      </c>
      <c r="C84" s="10" t="s">
        <v>65</v>
      </c>
      <c r="D84" s="12">
        <v>500</v>
      </c>
      <c r="E84" s="12">
        <v>500</v>
      </c>
      <c r="F84" s="12">
        <v>500</v>
      </c>
    </row>
    <row r="85" spans="1:6" ht="31.5" x14ac:dyDescent="0.25">
      <c r="A85" s="9" t="s">
        <v>14</v>
      </c>
      <c r="B85" s="11" t="s">
        <v>56</v>
      </c>
      <c r="C85" s="10" t="s">
        <v>50</v>
      </c>
      <c r="D85" s="12">
        <f>D86+D99+D103</f>
        <v>630</v>
      </c>
      <c r="E85" s="12">
        <f t="shared" ref="E85:F85" si="31">E86+E99+E103</f>
        <v>30</v>
      </c>
      <c r="F85" s="12">
        <f t="shared" si="31"/>
        <v>30</v>
      </c>
    </row>
    <row r="86" spans="1:6" x14ac:dyDescent="0.25">
      <c r="A86" s="9" t="s">
        <v>24</v>
      </c>
      <c r="B86" s="11" t="s">
        <v>66</v>
      </c>
      <c r="C86" s="10" t="s">
        <v>50</v>
      </c>
      <c r="D86" s="12">
        <f>D87</f>
        <v>20</v>
      </c>
      <c r="E86" s="12">
        <f t="shared" ref="E86:F88" si="32">E87</f>
        <v>20</v>
      </c>
      <c r="F86" s="12">
        <f t="shared" si="32"/>
        <v>20</v>
      </c>
    </row>
    <row r="87" spans="1:6" ht="63" x14ac:dyDescent="0.25">
      <c r="A87" s="9" t="s">
        <v>25</v>
      </c>
      <c r="B87" s="11" t="s">
        <v>67</v>
      </c>
      <c r="C87" s="10" t="s">
        <v>50</v>
      </c>
      <c r="D87" s="12">
        <f>D88</f>
        <v>20</v>
      </c>
      <c r="E87" s="12">
        <f t="shared" si="32"/>
        <v>20</v>
      </c>
      <c r="F87" s="12">
        <f t="shared" si="32"/>
        <v>20</v>
      </c>
    </row>
    <row r="88" spans="1:6" x14ac:dyDescent="0.25">
      <c r="A88" s="9" t="s">
        <v>17</v>
      </c>
      <c r="B88" s="11" t="s">
        <v>67</v>
      </c>
      <c r="C88" s="10" t="s">
        <v>59</v>
      </c>
      <c r="D88" s="12">
        <f>D89</f>
        <v>20</v>
      </c>
      <c r="E88" s="12">
        <f t="shared" si="32"/>
        <v>20</v>
      </c>
      <c r="F88" s="12">
        <f t="shared" si="32"/>
        <v>20</v>
      </c>
    </row>
    <row r="89" spans="1:6" ht="31.5" x14ac:dyDescent="0.25">
      <c r="A89" s="9" t="s">
        <v>26</v>
      </c>
      <c r="B89" s="11" t="s">
        <v>67</v>
      </c>
      <c r="C89" s="10" t="s">
        <v>68</v>
      </c>
      <c r="D89" s="12">
        <v>20</v>
      </c>
      <c r="E89" s="12">
        <v>20</v>
      </c>
      <c r="F89" s="12">
        <v>20</v>
      </c>
    </row>
    <row r="90" spans="1:6" ht="15.75" hidden="1" customHeight="1" x14ac:dyDescent="0.25">
      <c r="A90" s="9" t="s">
        <v>27</v>
      </c>
      <c r="B90" s="11" t="s">
        <v>50</v>
      </c>
      <c r="C90" s="10" t="s">
        <v>50</v>
      </c>
      <c r="D90" s="12"/>
      <c r="E90" s="12"/>
      <c r="F90" s="12"/>
    </row>
    <row r="91" spans="1:6" ht="15.75" hidden="1" customHeight="1" x14ac:dyDescent="0.25">
      <c r="A91" s="9" t="s">
        <v>28</v>
      </c>
      <c r="B91" s="11" t="s">
        <v>50</v>
      </c>
      <c r="C91" s="10" t="s">
        <v>50</v>
      </c>
      <c r="D91" s="12"/>
      <c r="E91" s="12"/>
      <c r="F91" s="12"/>
    </row>
    <row r="92" spans="1:6" ht="15.75" hidden="1" customHeight="1" x14ac:dyDescent="0.25">
      <c r="A92" s="9" t="s">
        <v>29</v>
      </c>
      <c r="B92" s="11" t="s">
        <v>69</v>
      </c>
      <c r="C92" s="10" t="s">
        <v>50</v>
      </c>
      <c r="D92" s="12"/>
      <c r="E92" s="12"/>
      <c r="F92" s="12"/>
    </row>
    <row r="93" spans="1:6" ht="15.75" hidden="1" customHeight="1" x14ac:dyDescent="0.25">
      <c r="A93" s="9" t="s">
        <v>30</v>
      </c>
      <c r="B93" s="11" t="s">
        <v>70</v>
      </c>
      <c r="C93" s="10" t="s">
        <v>50</v>
      </c>
      <c r="D93" s="12"/>
      <c r="E93" s="12"/>
      <c r="F93" s="12"/>
    </row>
    <row r="94" spans="1:6" ht="15.75" hidden="1" customHeight="1" x14ac:dyDescent="0.25">
      <c r="A94" s="9" t="s">
        <v>31</v>
      </c>
      <c r="B94" s="11" t="s">
        <v>71</v>
      </c>
      <c r="C94" s="10" t="s">
        <v>50</v>
      </c>
      <c r="D94" s="12"/>
      <c r="E94" s="12"/>
      <c r="F94" s="12"/>
    </row>
    <row r="95" spans="1:6" ht="15.75" hidden="1" customHeight="1" x14ac:dyDescent="0.25">
      <c r="A95" s="9" t="s">
        <v>12</v>
      </c>
      <c r="B95" s="11" t="s">
        <v>71</v>
      </c>
      <c r="C95" s="10" t="s">
        <v>54</v>
      </c>
      <c r="D95" s="12"/>
      <c r="E95" s="12"/>
      <c r="F95" s="12"/>
    </row>
    <row r="96" spans="1:6" ht="15.75" hidden="1" customHeight="1" x14ac:dyDescent="0.25">
      <c r="A96" s="9" t="s">
        <v>13</v>
      </c>
      <c r="B96" s="11" t="s">
        <v>71</v>
      </c>
      <c r="C96" s="10" t="s">
        <v>55</v>
      </c>
      <c r="D96" s="12"/>
      <c r="E96" s="12"/>
      <c r="F96" s="12"/>
    </row>
    <row r="97" spans="1:6" ht="15.75" hidden="1" customHeight="1" x14ac:dyDescent="0.25">
      <c r="A97" s="9" t="s">
        <v>22</v>
      </c>
      <c r="B97" s="11" t="s">
        <v>71</v>
      </c>
      <c r="C97" s="10" t="s">
        <v>64</v>
      </c>
      <c r="D97" s="12"/>
      <c r="E97" s="12"/>
      <c r="F97" s="12"/>
    </row>
    <row r="98" spans="1:6" ht="15.75" hidden="1" customHeight="1" x14ac:dyDescent="0.25">
      <c r="A98" s="9" t="s">
        <v>23</v>
      </c>
      <c r="B98" s="11" t="s">
        <v>71</v>
      </c>
      <c r="C98" s="10" t="s">
        <v>65</v>
      </c>
      <c r="D98" s="12"/>
      <c r="E98" s="12"/>
      <c r="F98" s="12"/>
    </row>
    <row r="99" spans="1:6" x14ac:dyDescent="0.25">
      <c r="A99" s="9" t="s">
        <v>15</v>
      </c>
      <c r="B99" s="11" t="s">
        <v>57</v>
      </c>
      <c r="C99" s="10" t="s">
        <v>50</v>
      </c>
      <c r="D99" s="12">
        <f t="shared" ref="D99:F101" si="33">D100</f>
        <v>10</v>
      </c>
      <c r="E99" s="12">
        <f t="shared" si="33"/>
        <v>10</v>
      </c>
      <c r="F99" s="12">
        <f t="shared" si="33"/>
        <v>10</v>
      </c>
    </row>
    <row r="100" spans="1:6" ht="31.5" x14ac:dyDescent="0.25">
      <c r="A100" s="9" t="s">
        <v>16</v>
      </c>
      <c r="B100" s="11" t="s">
        <v>58</v>
      </c>
      <c r="C100" s="10" t="s">
        <v>50</v>
      </c>
      <c r="D100" s="12">
        <f t="shared" si="33"/>
        <v>10</v>
      </c>
      <c r="E100" s="12">
        <f t="shared" si="33"/>
        <v>10</v>
      </c>
      <c r="F100" s="12">
        <f t="shared" si="33"/>
        <v>10</v>
      </c>
    </row>
    <row r="101" spans="1:6" x14ac:dyDescent="0.25">
      <c r="A101" s="9" t="s">
        <v>17</v>
      </c>
      <c r="B101" s="11" t="s">
        <v>58</v>
      </c>
      <c r="C101" s="10" t="s">
        <v>59</v>
      </c>
      <c r="D101" s="12">
        <f t="shared" si="33"/>
        <v>10</v>
      </c>
      <c r="E101" s="12">
        <f t="shared" si="33"/>
        <v>10</v>
      </c>
      <c r="F101" s="12">
        <f t="shared" si="33"/>
        <v>10</v>
      </c>
    </row>
    <row r="102" spans="1:6" x14ac:dyDescent="0.25">
      <c r="A102" s="9" t="s">
        <v>18</v>
      </c>
      <c r="B102" s="11" t="s">
        <v>58</v>
      </c>
      <c r="C102" s="10" t="s">
        <v>60</v>
      </c>
      <c r="D102" s="12">
        <v>10</v>
      </c>
      <c r="E102" s="12">
        <v>10</v>
      </c>
      <c r="F102" s="12">
        <v>10</v>
      </c>
    </row>
    <row r="103" spans="1:6" ht="110.25" x14ac:dyDescent="0.25">
      <c r="A103" s="9" t="s">
        <v>121</v>
      </c>
      <c r="B103" s="11" t="s">
        <v>119</v>
      </c>
      <c r="C103" s="10"/>
      <c r="D103" s="12">
        <f t="shared" ref="D103:F105" si="34">D104</f>
        <v>600</v>
      </c>
      <c r="E103" s="12">
        <f t="shared" si="34"/>
        <v>0</v>
      </c>
      <c r="F103" s="12">
        <f t="shared" si="34"/>
        <v>0</v>
      </c>
    </row>
    <row r="104" spans="1:6" ht="110.25" x14ac:dyDescent="0.25">
      <c r="A104" s="9" t="s">
        <v>121</v>
      </c>
      <c r="B104" s="11" t="s">
        <v>120</v>
      </c>
      <c r="C104" s="10"/>
      <c r="D104" s="12">
        <f t="shared" si="34"/>
        <v>600</v>
      </c>
      <c r="E104" s="12">
        <f t="shared" si="34"/>
        <v>0</v>
      </c>
      <c r="F104" s="12">
        <f t="shared" si="34"/>
        <v>0</v>
      </c>
    </row>
    <row r="105" spans="1:6" ht="47.25" x14ac:dyDescent="0.25">
      <c r="A105" s="9" t="s">
        <v>22</v>
      </c>
      <c r="B105" s="11" t="s">
        <v>120</v>
      </c>
      <c r="C105" s="10">
        <v>200</v>
      </c>
      <c r="D105" s="12">
        <f t="shared" si="34"/>
        <v>600</v>
      </c>
      <c r="E105" s="12">
        <f t="shared" si="34"/>
        <v>0</v>
      </c>
      <c r="F105" s="12">
        <f t="shared" si="34"/>
        <v>0</v>
      </c>
    </row>
    <row r="106" spans="1:6" ht="47.25" x14ac:dyDescent="0.25">
      <c r="A106" s="9" t="s">
        <v>23</v>
      </c>
      <c r="B106" s="11" t="s">
        <v>120</v>
      </c>
      <c r="C106" s="10">
        <v>240</v>
      </c>
      <c r="D106" s="12">
        <v>600</v>
      </c>
      <c r="E106" s="12">
        <v>0</v>
      </c>
      <c r="F106" s="12">
        <v>0</v>
      </c>
    </row>
    <row r="107" spans="1:6" s="5" customFormat="1" x14ac:dyDescent="0.25">
      <c r="A107" s="22" t="s">
        <v>49</v>
      </c>
      <c r="B107" s="23"/>
      <c r="C107" s="24"/>
      <c r="D107" s="15">
        <f>D14+D19+D24+D29+D37+D42+D47+D52+D63+D68+D75+D80+D85</f>
        <v>42434.6</v>
      </c>
      <c r="E107" s="15">
        <f t="shared" ref="E107:F107" si="35">E14+E19+E24+E29+E37+E42+E47+E52+E63+E68+E75+E80+E85</f>
        <v>41869.699999999997</v>
      </c>
      <c r="F107" s="15">
        <f t="shared" si="35"/>
        <v>41902.300000000003</v>
      </c>
    </row>
    <row r="109" spans="1:6" s="5" customFormat="1" x14ac:dyDescent="0.25">
      <c r="A109" s="5" t="s">
        <v>105</v>
      </c>
    </row>
    <row r="110" spans="1:6" s="5" customFormat="1" x14ac:dyDescent="0.25">
      <c r="A110" s="5" t="s">
        <v>106</v>
      </c>
      <c r="F110" s="6" t="s">
        <v>107</v>
      </c>
    </row>
  </sheetData>
  <mergeCells count="13">
    <mergeCell ref="B6:E6"/>
    <mergeCell ref="A107:C107"/>
    <mergeCell ref="D11:F11"/>
    <mergeCell ref="A10:F10"/>
    <mergeCell ref="A8:F8"/>
    <mergeCell ref="A11:A12"/>
    <mergeCell ref="B11:B12"/>
    <mergeCell ref="C11:C12"/>
    <mergeCell ref="B1:F1"/>
    <mergeCell ref="B2:F2"/>
    <mergeCell ref="B3:F3"/>
    <mergeCell ref="B4:F4"/>
    <mergeCell ref="B5:F5"/>
  </mergeCells>
  <pageMargins left="1.1811023622047245" right="0.39370078740157483" top="0.78740157480314965" bottom="0.78740157480314965" header="0" footer="0"/>
  <pageSetup paperSize="9" scale="67" fitToHeight="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2021-10-29T12:41:44Z</cp:lastPrinted>
  <dcterms:created xsi:type="dcterms:W3CDTF">2019-10-25T05:43:21Z</dcterms:created>
  <dcterms:modified xsi:type="dcterms:W3CDTF">2021-11-08T07:14:42Z</dcterms:modified>
</cp:coreProperties>
</file>