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1\Проект на 2021 год\Степновского МО на 2021 год  и на плановый период (проект)\Проект бюджета Степновского МО на 2021 год и на плановый период\"/>
    </mc:Choice>
  </mc:AlternateContent>
  <xr:revisionPtr revIDLastSave="0" documentId="13_ncr:1_{F2BE174B-F903-4CCC-88DF-731DB49727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2" r:id="rId1"/>
  </sheets>
  <definedNames>
    <definedName name="_xlnm.Print_Titles" localSheetId="0">Бюджет!$13:$13</definedName>
  </definedNames>
  <calcPr calcId="191029"/>
</workbook>
</file>

<file path=xl/calcChain.xml><?xml version="1.0" encoding="utf-8"?>
<calcChain xmlns="http://schemas.openxmlformats.org/spreadsheetml/2006/main">
  <c r="G139" i="2" l="1"/>
  <c r="H139" i="2"/>
  <c r="F139" i="2"/>
  <c r="G14" i="2"/>
  <c r="H14" i="2"/>
  <c r="F14" i="2"/>
  <c r="H41" i="2" l="1"/>
  <c r="H40" i="2" s="1"/>
  <c r="H39" i="2" s="1"/>
  <c r="H38" i="2" s="1"/>
  <c r="G41" i="2"/>
  <c r="G40" i="2" s="1"/>
  <c r="G39" i="2" s="1"/>
  <c r="G38" i="2" s="1"/>
  <c r="F41" i="2"/>
  <c r="F40" i="2" s="1"/>
  <c r="F39" i="2" s="1"/>
  <c r="F38" i="2" s="1"/>
  <c r="H36" i="2" l="1"/>
  <c r="H35" i="2" s="1"/>
  <c r="H34" i="2" s="1"/>
  <c r="H33" i="2" s="1"/>
  <c r="G36" i="2"/>
  <c r="G35" i="2" s="1"/>
  <c r="G34" i="2" s="1"/>
  <c r="G33" i="2" s="1"/>
  <c r="F36" i="2"/>
  <c r="F35" i="2" s="1"/>
  <c r="F34" i="2" s="1"/>
  <c r="F33" i="2" s="1"/>
  <c r="H90" i="2" l="1"/>
  <c r="H89" i="2" s="1"/>
  <c r="H88" i="2" s="1"/>
  <c r="H87" i="2" s="1"/>
  <c r="H86" i="2" s="1"/>
  <c r="G90" i="2"/>
  <c r="G89" i="2" s="1"/>
  <c r="G88" i="2" s="1"/>
  <c r="G87" i="2" s="1"/>
  <c r="G86" i="2" s="1"/>
  <c r="F90" i="2"/>
  <c r="F89" i="2" s="1"/>
  <c r="F88" i="2" s="1"/>
  <c r="F87" i="2" s="1"/>
  <c r="F86" i="2" s="1"/>
  <c r="H137" i="2" l="1"/>
  <c r="H136" i="2" s="1"/>
  <c r="H135" i="2" s="1"/>
  <c r="H134" i="2" s="1"/>
  <c r="H133" i="2" s="1"/>
  <c r="H132" i="2" s="1"/>
  <c r="G137" i="2"/>
  <c r="G136" i="2" s="1"/>
  <c r="G135" i="2" s="1"/>
  <c r="G134" i="2" s="1"/>
  <c r="G133" i="2" s="1"/>
  <c r="G132" i="2" s="1"/>
  <c r="F137" i="2"/>
  <c r="F136" i="2" s="1"/>
  <c r="F135" i="2" s="1"/>
  <c r="F134" i="2" s="1"/>
  <c r="F133" i="2" s="1"/>
  <c r="F132" i="2" s="1"/>
  <c r="H130" i="2"/>
  <c r="H129" i="2" s="1"/>
  <c r="H128" i="2" s="1"/>
  <c r="H127" i="2" s="1"/>
  <c r="H126" i="2" s="1"/>
  <c r="H125" i="2" s="1"/>
  <c r="G130" i="2"/>
  <c r="G129" i="2" s="1"/>
  <c r="G128" i="2" s="1"/>
  <c r="G127" i="2" s="1"/>
  <c r="G126" i="2" s="1"/>
  <c r="G125" i="2" s="1"/>
  <c r="F130" i="2"/>
  <c r="F129" i="2" s="1"/>
  <c r="F128" i="2" s="1"/>
  <c r="F127" i="2" s="1"/>
  <c r="F126" i="2" s="1"/>
  <c r="F125" i="2" s="1"/>
  <c r="H111" i="2"/>
  <c r="H110" i="2" s="1"/>
  <c r="G111" i="2"/>
  <c r="G110" i="2" s="1"/>
  <c r="F111" i="2"/>
  <c r="F110" i="2" s="1"/>
  <c r="H108" i="2"/>
  <c r="H107" i="2" s="1"/>
  <c r="G108" i="2"/>
  <c r="G107" i="2" s="1"/>
  <c r="F108" i="2"/>
  <c r="F107" i="2" s="1"/>
  <c r="H105" i="2"/>
  <c r="H104" i="2" s="1"/>
  <c r="G105" i="2"/>
  <c r="G104" i="2" s="1"/>
  <c r="F105" i="2"/>
  <c r="F104" i="2" s="1"/>
  <c r="H96" i="2"/>
  <c r="H95" i="2" s="1"/>
  <c r="H94" i="2" s="1"/>
  <c r="H93" i="2" s="1"/>
  <c r="G96" i="2"/>
  <c r="G95" i="2" s="1"/>
  <c r="G94" i="2" s="1"/>
  <c r="G93" i="2" s="1"/>
  <c r="F96" i="2"/>
  <c r="F95" i="2" s="1"/>
  <c r="F94" i="2" s="1"/>
  <c r="F100" i="2"/>
  <c r="F99" i="2" s="1"/>
  <c r="F98" i="2" s="1"/>
  <c r="H76" i="2"/>
  <c r="H75" i="2" s="1"/>
  <c r="H71" i="2" s="1"/>
  <c r="H70" i="2" s="1"/>
  <c r="G76" i="2"/>
  <c r="G75" i="2" s="1"/>
  <c r="G71" i="2" s="1"/>
  <c r="G70" i="2" s="1"/>
  <c r="F76" i="2"/>
  <c r="F75" i="2" s="1"/>
  <c r="F71" i="2" s="1"/>
  <c r="F70" i="2" s="1"/>
  <c r="H84" i="2"/>
  <c r="H83" i="2" s="1"/>
  <c r="H79" i="2" s="1"/>
  <c r="H78" i="2" s="1"/>
  <c r="G84" i="2"/>
  <c r="G83" i="2" s="1"/>
  <c r="G79" i="2" s="1"/>
  <c r="G78" i="2" s="1"/>
  <c r="F84" i="2"/>
  <c r="F83" i="2" s="1"/>
  <c r="F79" i="2" s="1"/>
  <c r="F78" i="2" s="1"/>
  <c r="H62" i="2"/>
  <c r="H61" i="2" s="1"/>
  <c r="H60" i="2" s="1"/>
  <c r="H59" i="2" s="1"/>
  <c r="H58" i="2" s="1"/>
  <c r="H57" i="2" s="1"/>
  <c r="G62" i="2"/>
  <c r="G61" i="2" s="1"/>
  <c r="G60" i="2" s="1"/>
  <c r="G59" i="2" s="1"/>
  <c r="G58" i="2" s="1"/>
  <c r="G57" i="2" s="1"/>
  <c r="F62" i="2"/>
  <c r="F61" i="2" s="1"/>
  <c r="F60" i="2" s="1"/>
  <c r="F59" i="2" s="1"/>
  <c r="F58" i="2" s="1"/>
  <c r="F57" i="2" s="1"/>
  <c r="H46" i="2"/>
  <c r="H45" i="2" s="1"/>
  <c r="H44" i="2" s="1"/>
  <c r="H43" i="2" s="1"/>
  <c r="G46" i="2"/>
  <c r="G45" i="2" s="1"/>
  <c r="G44" i="2" s="1"/>
  <c r="G43" i="2" s="1"/>
  <c r="F46" i="2"/>
  <c r="F45" i="2" s="1"/>
  <c r="F44" i="2" s="1"/>
  <c r="F43" i="2" s="1"/>
  <c r="H31" i="2"/>
  <c r="H30" i="2" s="1"/>
  <c r="H29" i="2" s="1"/>
  <c r="H28" i="2" s="1"/>
  <c r="G31" i="2"/>
  <c r="G30" i="2" s="1"/>
  <c r="G29" i="2" s="1"/>
  <c r="G28" i="2" s="1"/>
  <c r="F31" i="2"/>
  <c r="F30" i="2" s="1"/>
  <c r="F29" i="2" s="1"/>
  <c r="F28" i="2" s="1"/>
  <c r="H25" i="2"/>
  <c r="H24" i="2" s="1"/>
  <c r="H23" i="2" s="1"/>
  <c r="H22" i="2" s="1"/>
  <c r="H21" i="2" s="1"/>
  <c r="G25" i="2"/>
  <c r="G24" i="2" s="1"/>
  <c r="G23" i="2" s="1"/>
  <c r="G22" i="2" s="1"/>
  <c r="G21" i="2" s="1"/>
  <c r="F25" i="2"/>
  <c r="F24" i="2" s="1"/>
  <c r="F23" i="2" s="1"/>
  <c r="F22" i="2" s="1"/>
  <c r="F21" i="2" s="1"/>
  <c r="H19" i="2"/>
  <c r="H18" i="2" s="1"/>
  <c r="H17" i="2" s="1"/>
  <c r="H16" i="2" s="1"/>
  <c r="H15" i="2" s="1"/>
  <c r="G19" i="2"/>
  <c r="G18" i="2" s="1"/>
  <c r="G17" i="2" s="1"/>
  <c r="G16" i="2" s="1"/>
  <c r="G15" i="2" s="1"/>
  <c r="F19" i="2"/>
  <c r="F18" i="2" s="1"/>
  <c r="F17" i="2" s="1"/>
  <c r="F16" i="2" s="1"/>
  <c r="F15" i="2" s="1"/>
  <c r="F69" i="2" l="1"/>
  <c r="H27" i="2"/>
  <c r="G27" i="2"/>
  <c r="F93" i="2"/>
  <c r="F27" i="2"/>
  <c r="H69" i="2"/>
  <c r="G103" i="2"/>
  <c r="G102" i="2" s="1"/>
  <c r="G92" i="2" s="1"/>
  <c r="H103" i="2"/>
  <c r="H102" i="2" s="1"/>
  <c r="H92" i="2" s="1"/>
  <c r="F103" i="2"/>
  <c r="F102" i="2" s="1"/>
  <c r="G69" i="2"/>
  <c r="G68" i="2" l="1"/>
  <c r="F92" i="2"/>
  <c r="F68" i="2" s="1"/>
  <c r="H68" i="2"/>
</calcChain>
</file>

<file path=xl/sharedStrings.xml><?xml version="1.0" encoding="utf-8"?>
<sst xmlns="http://schemas.openxmlformats.org/spreadsheetml/2006/main" count="392" uniqueCount="167">
  <si>
    <t>Сумма</t>
  </si>
  <si>
    <t>Вид расходов</t>
  </si>
  <si>
    <t>Целевая статья</t>
  </si>
  <si>
    <t>Под-раздел</t>
  </si>
  <si>
    <t>Раздел</t>
  </si>
  <si>
    <t>(тыс. рублей)</t>
  </si>
  <si>
    <t>к Решению Совета депутатов</t>
  </si>
  <si>
    <t>Степновского муниципального образования</t>
  </si>
  <si>
    <t xml:space="preserve">от ______________ № _____ </t>
  </si>
  <si>
    <t>2021 год</t>
  </si>
  <si>
    <t>2022 год</t>
  </si>
  <si>
    <t>2023 год</t>
  </si>
  <si>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</si>
  <si>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</si>
  <si>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</si>
  <si>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</si>
  <si>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>Обеспечение деятельности представительного органа власти</t>
  </si>
  <si>
    <t>Расходы на обеспечение деятельности депутатов представительного органа муниципального  образования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</si>
  <si>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</si>
  <si>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</t>
  </si>
  <si>
    <t>Резервные фонды</t>
  </si>
  <si>
    <t>Расходы по исполнению отдельных обязательств</t>
  </si>
  <si>
    <t>Средства резервного фонда</t>
  </si>
  <si>
    <t>Средства резервного фонда из местных бюджетов</t>
  </si>
  <si>
    <t>Иные бюджетные ассигнования</t>
  </si>
  <si>
    <t>Резервные средства</t>
  </si>
  <si>
    <t>Другие общегосударственные вопросы</t>
  </si>
  <si>
    <t>Муниципальная программа "Проведение мероприятий на территории Степновского муниципального образования в связи с памятными событиями, знаменательными и юбилейными датами на 2019-2022 годы"</t>
  </si>
  <si>
    <t>Основное мероприятие "Усовершенствование системы работы при проведении организационных мероприятий на территории Степновского муниципального образования"</t>
  </si>
  <si>
    <t>Повышение уровня организации подготовки и проведения значимых для Степновского муниципального образования мероприятий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</si>
  <si>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</si>
  <si>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</si>
  <si>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Выполнение прочих обязательств</t>
  </si>
  <si>
    <t>Уплата членских взносов в Ассоциацию "Совет муниципальных образований Саратовской области"</t>
  </si>
  <si>
    <t>Уплата налогов,сборов и иных платежей</t>
  </si>
  <si>
    <t>Национальная оборона</t>
  </si>
  <si>
    <t>Мобилизационная и вневойсковая подготовка</t>
  </si>
  <si>
    <t>Межбюджетные трансферты</t>
  </si>
  <si>
    <t>Осуществление переданных полномочий Российской Федерации за счет субвенций из федерального бюджета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</si>
  <si>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</si>
  <si>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</si>
  <si>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Дорожное хозяйство(дорожные фонды)</t>
  </si>
  <si>
    <t>Основное мероприятие "Повышение безопасности дорожного движения в Степновском муниципальном образовании Советского муниципального района"</t>
  </si>
  <si>
    <t>Реализация основного мероприятия за счет средств местного бюджета</t>
  </si>
  <si>
    <t>Расходы на развитие автомобильных дорог общего пользования муниципального значения</t>
  </si>
  <si>
    <t>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</t>
  </si>
  <si>
    <t>Жилищно-коммунальное хозяйство</t>
  </si>
  <si>
    <t>Жилищное хозяйство</t>
  </si>
  <si>
    <t>Муниципальная программа "Переселение граждан из аварийного жилищного фонда Степновского муниципального образования Советского муниципального района Саратовской области в 2019-2029 годах"</t>
  </si>
  <si>
    <t>Прочие мероприятия в области жилищного хозяйства</t>
  </si>
  <si>
    <t>Расходы в сфере жилищно-коммунального хозяйства</t>
  </si>
  <si>
    <t>Поддержка жилищного хозяйства</t>
  </si>
  <si>
    <t>Минимальный размер взноса на капитальный ремонт общего имущества собственников помещений в многоквартирных домах</t>
  </si>
  <si>
    <t>Благоустройство</t>
  </si>
  <si>
    <t>Основное мероприятия"Повышение уровня  благоустройства на территории  Степновского муниципального образования"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</si>
  <si>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</si>
  <si>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</si>
  <si>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Основное мероприятие "Совершенствование системы комплексного благоустройства Степновского муниципального образования"</t>
  </si>
  <si>
    <t>Уличное освещение</t>
  </si>
  <si>
    <t>Озеленение</t>
  </si>
  <si>
    <t>Прочие мероприятия по благоустройству</t>
  </si>
  <si>
    <t>Погашение просроченной кредиторской задолженности</t>
  </si>
  <si>
    <t>Погашение кредиторской задолженности прошлых лет, в том числе по программным мероприятиям</t>
  </si>
  <si>
    <t>Охрана окружающей среды</t>
  </si>
  <si>
    <t>Сбор, удаление отходов и очистка сточных вод</t>
  </si>
  <si>
    <t>Муниципальная программа "Обеспечение хозяйственно-питьевым водоснабжением Степновского муниципального образования Советского муниципального района на 2016-2020 годы"</t>
  </si>
  <si>
    <t>Основное мероприятие "Ремонт водовода р.п. Степное"</t>
  </si>
  <si>
    <t>Разработка проектно-сметной документации по строительству и (или) реконструкции (модернизации) канализационных очистных сооружений (в рамках достижения соответствующих задач федерального проекта)</t>
  </si>
  <si>
    <t>Капитальные вложения в объекты недвижимого имущества государственной( му 
)собственности</t>
  </si>
  <si>
    <t>Бюджетные инвестиции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</si>
  <si>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</si>
  <si>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</si>
  <si>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на территории Степновского муниципального образования на 2019-2022 годы"</t>
  </si>
  <si>
    <t>Основное мероприятие "Создание условий для развития физической культуры и спорта на территории Степновского муниципального образования"</t>
  </si>
  <si>
    <t>Улучшение состояния здоровья населения района и показателей физической подготовленности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</si>
  <si>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</si>
  <si>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</si>
  <si>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Предоставление межбюджетных трансфертов</t>
  </si>
  <si>
    <t>Иные межбюджетные трансферты</t>
  </si>
  <si>
    <t>Иные межбюджетные трансферты из бюджетов поселений бюджету муниципального района</t>
  </si>
  <si>
    <t>Всего</t>
  </si>
  <si>
    <t/>
  </si>
  <si>
    <t>81 0 00 00000</t>
  </si>
  <si>
    <t>81 2 00 00000</t>
  </si>
  <si>
    <t>81 2 00 01200</t>
  </si>
  <si>
    <t>100</t>
  </si>
  <si>
    <t>120</t>
  </si>
  <si>
    <t>87 0 00 00000</t>
  </si>
  <si>
    <t>87 3 00 00000</t>
  </si>
  <si>
    <t>87 3 00 94200</t>
  </si>
  <si>
    <t>800</t>
  </si>
  <si>
    <t>870</t>
  </si>
  <si>
    <t>60 0 00 00000</t>
  </si>
  <si>
    <t>60 0 01 00000</t>
  </si>
  <si>
    <t>60 0 01 V0000</t>
  </si>
  <si>
    <t>200</t>
  </si>
  <si>
    <t>240</t>
  </si>
  <si>
    <t>87 1 00 00000</t>
  </si>
  <si>
    <t>87 1 00 94000</t>
  </si>
  <si>
    <t>850</t>
  </si>
  <si>
    <t>86 0 00 00000</t>
  </si>
  <si>
    <t>86 5 00 00000</t>
  </si>
  <si>
    <t>86 5 00 51180</t>
  </si>
  <si>
    <t>58 0 00 00000</t>
  </si>
  <si>
    <t>58 0 01 00000</t>
  </si>
  <si>
    <t>58 0 01 D0000</t>
  </si>
  <si>
    <t>82 0 00 00000</t>
  </si>
  <si>
    <t>82 0 00 D7160</t>
  </si>
  <si>
    <t>16 0 00 00000</t>
  </si>
  <si>
    <t>16 0 01 00000</t>
  </si>
  <si>
    <t>16 0 01 05070</t>
  </si>
  <si>
    <t>16 0 01 V0000</t>
  </si>
  <si>
    <t>85 0 00 00000</t>
  </si>
  <si>
    <t>85 1 00 00000</t>
  </si>
  <si>
    <t>85 1 00 05070</t>
  </si>
  <si>
    <t>85 1 00 05080</t>
  </si>
  <si>
    <t>59 0 00 00000</t>
  </si>
  <si>
    <t>59 0 01 00000</t>
  </si>
  <si>
    <t>59 0 01 V0000</t>
  </si>
  <si>
    <t>59 0 F2 00000</t>
  </si>
  <si>
    <t>59 0 F2 55550</t>
  </si>
  <si>
    <t>70 0 00 00000</t>
  </si>
  <si>
    <t>70 0 01 00000</t>
  </si>
  <si>
    <t>70 0 01 V1000</t>
  </si>
  <si>
    <t>70 0 01 V2000</t>
  </si>
  <si>
    <t>70 0 01 V6000</t>
  </si>
  <si>
    <t>87 4 00 00000</t>
  </si>
  <si>
    <t>87 4 00 94500</t>
  </si>
  <si>
    <t>15 0 00 00000</t>
  </si>
  <si>
    <t>15 0 01 00000</t>
  </si>
  <si>
    <t>15 0 01 Д0130</t>
  </si>
  <si>
    <t>400</t>
  </si>
  <si>
    <t>410</t>
  </si>
  <si>
    <t>61 0 00 00000</t>
  </si>
  <si>
    <t>61 0 01 00000</t>
  </si>
  <si>
    <t>61 0 01 V0000</t>
  </si>
  <si>
    <t>80 0 00 00000</t>
  </si>
  <si>
    <t>80 2 00 00000</t>
  </si>
  <si>
    <t>80 2 00 60400</t>
  </si>
  <si>
    <t>500</t>
  </si>
  <si>
    <t>540</t>
  </si>
  <si>
    <t>Коммунальное хозяйство</t>
  </si>
  <si>
    <t>15 0 01 V0000</t>
  </si>
  <si>
    <t>79 0 01 V0000</t>
  </si>
  <si>
    <t>79 0 01 00000</t>
  </si>
  <si>
    <t>79 0 00 00000</t>
  </si>
  <si>
    <t>Муниципальная программа "Комплексная программа поддержки и развития деятельности добровольной народной дружины на территории  Степновского муниципального образования"</t>
  </si>
  <si>
    <t>Основное мероприятие "Привлечение социально активных граждан к обеспечению охраны общественного правопорядка и участия в кампаниях по предупреждению правонарушений"</t>
  </si>
  <si>
    <t>Поддержание совместно с правоохранительными органами правопорядка на территории Степновского муниципального образования</t>
  </si>
  <si>
    <t>42 0 00 00000</t>
  </si>
  <si>
    <t>42 0 01 00000</t>
  </si>
  <si>
    <t>42 0 01 V0000</t>
  </si>
  <si>
    <t>Муниципальная программа "Управление муниципальным имуществом Степновского муниципального образования Советского муниципального района"</t>
  </si>
  <si>
    <t>Основное мероприятие "Повышение эффективности управления, распоряжения и использования муниципального имущества, находящегося на территории Степновского муниципального образования Советского муниципального района"</t>
  </si>
  <si>
    <t>Проведение ремонта муниципального жилого фонда и своевременная оплата за содержание муниципального жилого фонда</t>
  </si>
  <si>
    <t>Верно:</t>
  </si>
  <si>
    <t>Секретарь Совета депутатов</t>
  </si>
  <si>
    <t>С.В. Чубарых</t>
  </si>
  <si>
    <t>"О бюджете Степновского муниципального образования</t>
  </si>
  <si>
    <t>на 2021 год и плановый период 2022 и 2023 годов"</t>
  </si>
  <si>
    <t>Муниципальная программа "Обеспечение хозяйственно-питьевым водоснабжением Степновского муниципального образования Советского муниципального района"</t>
  </si>
  <si>
    <t>Ремонт водовода</t>
  </si>
  <si>
    <t>Муниципальная программа "Формирование комфортной  городской среды на территории Степновского  муниципального  образования Советского муниципального района  Саратовской области на 2018-2024 годы"</t>
  </si>
  <si>
    <t>Муниципальная программа "Благоустройство территории р.п. Степное Степновского муниципального образования Советского муниципального района на 2019-2023 годы"</t>
  </si>
  <si>
    <t>Муниципальная программа "Повышение безопасности дорожного движения в Степновском муниципальном образовании Советского муниципального района Саратовской области"</t>
  </si>
  <si>
    <t xml:space="preserve">Объем и 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Степновского муниципального образования на 2021 год и на плановый период 2022 и 2023 годов 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</si>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</sst>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"/>
    <numFmt numFmtId="165" formatCode="0000000000"/>
    <numFmt numFmtId="166" formatCode="00"/>
    <numFmt numFmtId="167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0">
    <xf numFmtId="0" fontId="0" fillId="0" borderId="0" xfId="0"/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>
      <alignment shrinkToFit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Font="1" applyFill="1"/>
    <xf numFmtId="164" fontId="2" fillId="0" borderId="1" xfId="1" applyNumberFormat="1" applyFont="1" applyBorder="1" applyAlignment="1" applyProtection="1">
      <alignment wrapText="1"/>
      <protection hidden="1"/>
    </xf>
    <xf numFmtId="164" fontId="2" fillId="0" borderId="1" xfId="1" applyNumberFormat="1" applyFont="1" applyBorder="1" applyAlignment="1" applyProtection="1">
      <alignment horizontal="center"/>
      <protection hidden="1"/>
    </xf>
    <xf numFmtId="166" fontId="2" fillId="0" borderId="1" xfId="1" applyNumberFormat="1" applyFont="1" applyBorder="1" applyAlignment="1" applyProtection="1">
      <alignment horizontal="center"/>
      <protection hidden="1"/>
    </xf>
    <xf numFmtId="165" fontId="2" fillId="0" borderId="1" xfId="1" applyNumberFormat="1" applyFont="1" applyBorder="1" applyAlignment="1" applyProtection="1">
      <alignment horizontal="center"/>
      <protection hidden="1"/>
    </xf>
    <xf numFmtId="164" fontId="2" fillId="0" borderId="1" xfId="2" applyNumberFormat="1" applyFont="1" applyBorder="1" applyAlignment="1" applyProtection="1">
      <alignment wrapText="1"/>
      <protection hidden="1"/>
    </xf>
    <xf numFmtId="165" fontId="2" fillId="0" borderId="1" xfId="2" applyNumberFormat="1" applyFont="1" applyBorder="1" applyAlignment="1" applyProtection="1">
      <alignment horizontal="center"/>
      <protection hidden="1"/>
    </xf>
    <xf numFmtId="0" fontId="4" fillId="0" borderId="0" xfId="1" applyFont="1" applyFill="1"/>
    <xf numFmtId="167" fontId="2" fillId="0" borderId="1" xfId="1" applyNumberFormat="1" applyFont="1" applyBorder="1" applyAlignment="1" applyProtection="1">
      <alignment horizontal="center" wrapText="1"/>
      <protection hidden="1"/>
    </xf>
    <xf numFmtId="167" fontId="4" fillId="0" borderId="1" xfId="1" applyNumberFormat="1" applyFont="1" applyBorder="1" applyAlignment="1" applyProtection="1">
      <alignment horizontal="center"/>
      <protection hidden="1"/>
    </xf>
    <xf numFmtId="0" fontId="4" fillId="0" borderId="0" xfId="1" applyFont="1" applyFill="1" applyAlignment="1">
      <alignment horizontal="right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>
      <alignment horizontal="left" shrinkToFit="1"/>
    </xf>
    <xf numFmtId="0" fontId="2" fillId="0" borderId="0" xfId="1" applyFont="1" applyAlignment="1">
      <alignment horizontal="left" shrinkToFit="1"/>
    </xf>
    <xf numFmtId="0" fontId="2" fillId="0" borderId="0" xfId="1" applyFont="1" applyAlignment="1">
      <alignment horizontal="left" shrinkToFit="1"/>
    </xf>
    <xf numFmtId="0" fontId="2" fillId="0" borderId="0" xfId="1" applyFont="1" applyAlignment="1">
      <alignment horizontal="left" wrapText="1" shrinkToFit="1"/>
    </xf>
    <xf numFmtId="0" fontId="4" fillId="0" borderId="3" xfId="1" applyFont="1" applyBorder="1" applyAlignment="1" applyProtection="1">
      <alignment horizontal="left"/>
      <protection hidden="1"/>
    </xf>
    <xf numFmtId="0" fontId="4" fillId="0" borderId="4" xfId="1" applyFont="1" applyBorder="1" applyAlignment="1" applyProtection="1">
      <alignment horizontal="left"/>
      <protection hidden="1"/>
    </xf>
    <xf numFmtId="0" fontId="4" fillId="0" borderId="5" xfId="1" applyFont="1" applyBorder="1" applyAlignment="1" applyProtection="1">
      <alignment horizontal="left"/>
      <protection hidden="1"/>
    </xf>
    <xf numFmtId="0" fontId="4" fillId="0" borderId="3" xfId="1" applyNumberFormat="1" applyFont="1" applyFill="1" applyBorder="1" applyAlignment="1" applyProtection="1">
      <alignment horizontal="center"/>
      <protection hidden="1"/>
    </xf>
    <xf numFmtId="0" fontId="4" fillId="0" borderId="4" xfId="1" applyNumberFormat="1" applyFont="1" applyFill="1" applyBorder="1" applyAlignment="1" applyProtection="1">
      <alignment horizontal="center"/>
      <protection hidden="1"/>
    </xf>
    <xf numFmtId="0" fontId="4" fillId="0" borderId="5" xfId="1" applyNumberFormat="1" applyFont="1" applyFill="1" applyBorder="1" applyAlignment="1" applyProtection="1">
      <alignment horizontal="center"/>
      <protection hidden="1"/>
    </xf>
    <xf numFmtId="0" fontId="2" fillId="0" borderId="2" xfId="1" applyNumberFormat="1" applyFont="1" applyFill="1" applyBorder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wrapText="1" shrinkToFi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 xr:uid="{00000000-0005-0000-0000-000001000000}"/>
    <cellStyle name="Обычный 3" xfId="2" xr:uid="{FB0493AC-8DB0-4628-AD61-AEAF07DB7E1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2"/>
  <sheetViews>
    <sheetView showGridLines="0" showZeros="0" tabSelected="1" zoomScaleNormal="100" zoomScaleSheetLayoutView="100" workbookViewId="0">
      <selection activeCell="V138" sqref="V138"/>
    </sheetView>
  </sheetViews>
  <sheetFormatPr defaultColWidth="9.140625" defaultRowHeight="15.75" x14ac:dyDescent="0.25"/>
  <cols>
    <col min="1" max="1" width="37.7109375" style="4" customWidth="1"/>
    <col min="2" max="3" width="7.7109375" style="4" customWidth="1"/>
    <col min="4" max="4" width="15.42578125" style="4" customWidth="1"/>
    <col min="5" max="5" width="12.28515625" style="4" customWidth="1"/>
    <col min="6" max="6" width="13.42578125" style="4" bestFit="1" customWidth="1"/>
    <col min="7" max="7" width="10.7109375" style="4" customWidth="1"/>
    <col min="8" max="8" width="11.140625" style="4" customWidth="1"/>
    <col min="9" max="240" width="9.140625" style="4" customWidth="1"/>
    <col min="241" max="16384" width="9.140625" style="4"/>
  </cols>
  <sheetData>
    <row r="1" spans="1:8" s="2" customFormat="1" x14ac:dyDescent="0.25">
      <c r="D1" s="18" t="s">
        <v>166</v>
      </c>
      <c r="E1" s="18"/>
      <c r="F1" s="18"/>
      <c r="G1" s="18"/>
      <c r="H1" s="18"/>
    </row>
    <row r="2" spans="1:8" s="2" customFormat="1" x14ac:dyDescent="0.25">
      <c r="D2" s="18" t="s">
        <v>6</v>
      </c>
      <c r="E2" s="18"/>
      <c r="F2" s="18"/>
      <c r="G2" s="18"/>
      <c r="H2" s="18"/>
    </row>
    <row r="3" spans="1:8" s="2" customFormat="1" x14ac:dyDescent="0.25">
      <c r="D3" s="19" t="s">
        <v>7</v>
      </c>
      <c r="E3" s="19"/>
      <c r="F3" s="19"/>
      <c r="G3" s="19"/>
      <c r="H3" s="19"/>
    </row>
    <row r="4" spans="1:8" s="2" customFormat="1" x14ac:dyDescent="0.25">
      <c r="D4" s="19" t="s">
        <v>158</v>
      </c>
      <c r="E4" s="19"/>
      <c r="F4" s="19"/>
      <c r="G4" s="19"/>
      <c r="H4" s="19"/>
    </row>
    <row r="5" spans="1:8" s="2" customFormat="1" x14ac:dyDescent="0.25">
      <c r="D5" s="19" t="s">
        <v>159</v>
      </c>
      <c r="E5" s="19"/>
      <c r="F5" s="19"/>
      <c r="G5" s="19"/>
      <c r="H5" s="19"/>
    </row>
    <row r="6" spans="1:8" s="2" customFormat="1" x14ac:dyDescent="0.25">
      <c r="D6" s="18" t="s">
        <v>8</v>
      </c>
      <c r="E6" s="18"/>
      <c r="F6" s="18"/>
      <c r="G6" s="18"/>
      <c r="H6" s="16"/>
    </row>
    <row r="7" spans="1:8" s="2" customFormat="1" x14ac:dyDescent="0.25">
      <c r="D7" s="17"/>
      <c r="E7" s="17"/>
      <c r="F7" s="17"/>
      <c r="G7" s="17"/>
      <c r="H7" s="17"/>
    </row>
    <row r="8" spans="1:8" s="2" customFormat="1" ht="66" customHeight="1" x14ac:dyDescent="0.25">
      <c r="A8" s="27" t="s">
        <v>165</v>
      </c>
      <c r="B8" s="27"/>
      <c r="C8" s="27"/>
      <c r="D8" s="27"/>
      <c r="E8" s="27"/>
      <c r="F8" s="27"/>
      <c r="G8" s="27"/>
      <c r="H8" s="27"/>
    </row>
    <row r="9" spans="1:8" ht="12.75" customHeight="1" x14ac:dyDescent="0.25">
      <c r="A9" s="3"/>
      <c r="B9" s="3"/>
      <c r="C9" s="3"/>
      <c r="D9" s="3"/>
      <c r="E9" s="3"/>
      <c r="F9" s="3"/>
    </row>
    <row r="10" spans="1:8" ht="12.75" customHeight="1" x14ac:dyDescent="0.25">
      <c r="A10" s="26" t="s">
        <v>5</v>
      </c>
      <c r="B10" s="26"/>
      <c r="C10" s="26"/>
      <c r="D10" s="26"/>
      <c r="E10" s="26"/>
      <c r="F10" s="26"/>
      <c r="G10" s="26"/>
      <c r="H10" s="26"/>
    </row>
    <row r="11" spans="1:8" s="11" customFormat="1" ht="12.75" customHeight="1" x14ac:dyDescent="0.25">
      <c r="A11" s="28" t="s">
        <v>12</v>
      </c>
      <c r="B11" s="28" t="s">
        <v>4</v>
      </c>
      <c r="C11" s="28" t="s">
        <v>3</v>
      </c>
      <c r="D11" s="28" t="s">
        <v>2</v>
      </c>
      <c r="E11" s="28" t="s">
        <v>1</v>
      </c>
      <c r="F11" s="23" t="s">
        <v>0</v>
      </c>
      <c r="G11" s="24"/>
      <c r="H11" s="25"/>
    </row>
    <row r="12" spans="1:8" s="11" customFormat="1" x14ac:dyDescent="0.25">
      <c r="A12" s="29"/>
      <c r="B12" s="29"/>
      <c r="C12" s="29"/>
      <c r="D12" s="29"/>
      <c r="E12" s="29"/>
      <c r="F12" s="15" t="s">
        <v>9</v>
      </c>
      <c r="G12" s="15" t="s">
        <v>10</v>
      </c>
      <c r="H12" s="15" t="s">
        <v>11</v>
      </c>
    </row>
    <row r="13" spans="1:8" ht="12.75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</row>
    <row r="14" spans="1:8" x14ac:dyDescent="0.25">
      <c r="A14" s="5" t="s">
        <v>13</v>
      </c>
      <c r="B14" s="7">
        <v>1</v>
      </c>
      <c r="C14" s="7">
        <v>0</v>
      </c>
      <c r="D14" s="8" t="s">
        <v>81</v>
      </c>
      <c r="E14" s="6" t="s">
        <v>81</v>
      </c>
      <c r="F14" s="12">
        <f>F15+F21+F27</f>
        <v>1170</v>
      </c>
      <c r="G14" s="12">
        <f t="shared" ref="G14:H14" si="0">G15+G21+G27</f>
        <v>1202</v>
      </c>
      <c r="H14" s="12">
        <f t="shared" si="0"/>
        <v>1153</v>
      </c>
    </row>
    <row r="15" spans="1:8" ht="94.5" x14ac:dyDescent="0.25">
      <c r="A15" s="5" t="s">
        <v>14</v>
      </c>
      <c r="B15" s="7">
        <v>1</v>
      </c>
      <c r="C15" s="7">
        <v>3</v>
      </c>
      <c r="D15" s="8" t="s">
        <v>81</v>
      </c>
      <c r="E15" s="6" t="s">
        <v>81</v>
      </c>
      <c r="F15" s="12">
        <f t="shared" ref="F15:F19" si="1">F16</f>
        <v>610</v>
      </c>
      <c r="G15" s="12">
        <f t="shared" ref="G15:H19" si="2">G16</f>
        <v>630</v>
      </c>
      <c r="H15" s="12">
        <f t="shared" si="2"/>
        <v>650</v>
      </c>
    </row>
    <row r="16" spans="1:8" ht="31.5" x14ac:dyDescent="0.25">
      <c r="A16" s="5" t="s">
        <v>15</v>
      </c>
      <c r="B16" s="7">
        <v>1</v>
      </c>
      <c r="C16" s="7">
        <v>3</v>
      </c>
      <c r="D16" s="8" t="s">
        <v>82</v>
      </c>
      <c r="E16" s="6" t="s">
        <v>81</v>
      </c>
      <c r="F16" s="12">
        <f t="shared" si="1"/>
        <v>610</v>
      </c>
      <c r="G16" s="12">
        <f t="shared" si="2"/>
        <v>630</v>
      </c>
      <c r="H16" s="12">
        <f t="shared" si="2"/>
        <v>650</v>
      </c>
    </row>
    <row r="17" spans="1:8" ht="31.5" x14ac:dyDescent="0.25">
      <c r="A17" s="5" t="s">
        <v>16</v>
      </c>
      <c r="B17" s="7">
        <v>1</v>
      </c>
      <c r="C17" s="7">
        <v>3</v>
      </c>
      <c r="D17" s="8" t="s">
        <v>83</v>
      </c>
      <c r="E17" s="6" t="s">
        <v>81</v>
      </c>
      <c r="F17" s="12">
        <f t="shared" si="1"/>
        <v>610</v>
      </c>
      <c r="G17" s="12">
        <f t="shared" si="2"/>
        <v>630</v>
      </c>
      <c r="H17" s="12">
        <f t="shared" si="2"/>
        <v>650</v>
      </c>
    </row>
    <row r="18" spans="1:8" ht="63" x14ac:dyDescent="0.25">
      <c r="A18" s="5" t="s">
        <v>17</v>
      </c>
      <c r="B18" s="7">
        <v>1</v>
      </c>
      <c r="C18" s="7">
        <v>3</v>
      </c>
      <c r="D18" s="8" t="s">
        <v>84</v>
      </c>
      <c r="E18" s="6" t="s">
        <v>81</v>
      </c>
      <c r="F18" s="12">
        <f t="shared" si="1"/>
        <v>610</v>
      </c>
      <c r="G18" s="12">
        <f t="shared" si="2"/>
        <v>630</v>
      </c>
      <c r="H18" s="12">
        <f t="shared" si="2"/>
        <v>650</v>
      </c>
    </row>
    <row r="19" spans="1:8" ht="110.25" x14ac:dyDescent="0.25">
      <c r="A19" s="5" t="s">
        <v>18</v>
      </c>
      <c r="B19" s="7">
        <v>1</v>
      </c>
      <c r="C19" s="7">
        <v>3</v>
      </c>
      <c r="D19" s="8" t="s">
        <v>84</v>
      </c>
      <c r="E19" s="6" t="s">
        <v>85</v>
      </c>
      <c r="F19" s="12">
        <f t="shared" si="1"/>
        <v>610</v>
      </c>
      <c r="G19" s="12">
        <f t="shared" si="2"/>
        <v>630</v>
      </c>
      <c r="H19" s="12">
        <f t="shared" si="2"/>
        <v>650</v>
      </c>
    </row>
    <row r="20" spans="1:8" ht="47.25" x14ac:dyDescent="0.25">
      <c r="A20" s="5" t="s">
        <v>19</v>
      </c>
      <c r="B20" s="7">
        <v>1</v>
      </c>
      <c r="C20" s="7">
        <v>3</v>
      </c>
      <c r="D20" s="8" t="s">
        <v>84</v>
      </c>
      <c r="E20" s="6" t="s">
        <v>86</v>
      </c>
      <c r="F20" s="12">
        <v>610</v>
      </c>
      <c r="G20" s="12">
        <v>630</v>
      </c>
      <c r="H20" s="12">
        <v>650</v>
      </c>
    </row>
    <row r="21" spans="1:8" x14ac:dyDescent="0.25">
      <c r="A21" s="5" t="s">
        <v>20</v>
      </c>
      <c r="B21" s="7">
        <v>1</v>
      </c>
      <c r="C21" s="7">
        <v>11</v>
      </c>
      <c r="D21" s="8" t="s">
        <v>81</v>
      </c>
      <c r="E21" s="6" t="s">
        <v>81</v>
      </c>
      <c r="F21" s="12">
        <f t="shared" ref="F21:H25" si="3">F22</f>
        <v>10</v>
      </c>
      <c r="G21" s="12">
        <f t="shared" si="3"/>
        <v>10</v>
      </c>
      <c r="H21" s="12">
        <f t="shared" si="3"/>
        <v>10</v>
      </c>
    </row>
    <row r="22" spans="1:8" ht="31.5" x14ac:dyDescent="0.25">
      <c r="A22" s="5" t="s">
        <v>21</v>
      </c>
      <c r="B22" s="7">
        <v>1</v>
      </c>
      <c r="C22" s="7">
        <v>11</v>
      </c>
      <c r="D22" s="8" t="s">
        <v>87</v>
      </c>
      <c r="E22" s="6" t="s">
        <v>81</v>
      </c>
      <c r="F22" s="12">
        <f t="shared" si="3"/>
        <v>10</v>
      </c>
      <c r="G22" s="12">
        <f t="shared" si="3"/>
        <v>10</v>
      </c>
      <c r="H22" s="12">
        <f t="shared" si="3"/>
        <v>10</v>
      </c>
    </row>
    <row r="23" spans="1:8" x14ac:dyDescent="0.25">
      <c r="A23" s="5" t="s">
        <v>22</v>
      </c>
      <c r="B23" s="7">
        <v>1</v>
      </c>
      <c r="C23" s="7">
        <v>11</v>
      </c>
      <c r="D23" s="8" t="s">
        <v>88</v>
      </c>
      <c r="E23" s="6" t="s">
        <v>81</v>
      </c>
      <c r="F23" s="12">
        <f t="shared" si="3"/>
        <v>10</v>
      </c>
      <c r="G23" s="12">
        <f t="shared" si="3"/>
        <v>10</v>
      </c>
      <c r="H23" s="12">
        <f t="shared" si="3"/>
        <v>10</v>
      </c>
    </row>
    <row r="24" spans="1:8" ht="31.5" x14ac:dyDescent="0.25">
      <c r="A24" s="5" t="s">
        <v>23</v>
      </c>
      <c r="B24" s="7">
        <v>1</v>
      </c>
      <c r="C24" s="7">
        <v>11</v>
      </c>
      <c r="D24" s="8" t="s">
        <v>89</v>
      </c>
      <c r="E24" s="6" t="s">
        <v>81</v>
      </c>
      <c r="F24" s="12">
        <f t="shared" si="3"/>
        <v>10</v>
      </c>
      <c r="G24" s="12">
        <f t="shared" si="3"/>
        <v>10</v>
      </c>
      <c r="H24" s="12">
        <f t="shared" si="3"/>
        <v>10</v>
      </c>
    </row>
    <row r="25" spans="1:8" x14ac:dyDescent="0.25">
      <c r="A25" s="5" t="s">
        <v>24</v>
      </c>
      <c r="B25" s="7">
        <v>1</v>
      </c>
      <c r="C25" s="7">
        <v>11</v>
      </c>
      <c r="D25" s="8" t="s">
        <v>89</v>
      </c>
      <c r="E25" s="6" t="s">
        <v>90</v>
      </c>
      <c r="F25" s="12">
        <f t="shared" si="3"/>
        <v>10</v>
      </c>
      <c r="G25" s="12">
        <f t="shared" si="3"/>
        <v>10</v>
      </c>
      <c r="H25" s="12">
        <f t="shared" si="3"/>
        <v>10</v>
      </c>
    </row>
    <row r="26" spans="1:8" x14ac:dyDescent="0.25">
      <c r="A26" s="5" t="s">
        <v>25</v>
      </c>
      <c r="B26" s="7">
        <v>1</v>
      </c>
      <c r="C26" s="7">
        <v>11</v>
      </c>
      <c r="D26" s="8" t="s">
        <v>89</v>
      </c>
      <c r="E26" s="6" t="s">
        <v>91</v>
      </c>
      <c r="F26" s="12">
        <v>10</v>
      </c>
      <c r="G26" s="12">
        <v>10</v>
      </c>
      <c r="H26" s="12">
        <v>10</v>
      </c>
    </row>
    <row r="27" spans="1:8" ht="31.5" x14ac:dyDescent="0.25">
      <c r="A27" s="5" t="s">
        <v>26</v>
      </c>
      <c r="B27" s="7">
        <v>1</v>
      </c>
      <c r="C27" s="7">
        <v>13</v>
      </c>
      <c r="D27" s="8" t="s">
        <v>81</v>
      </c>
      <c r="E27" s="6" t="s">
        <v>81</v>
      </c>
      <c r="F27" s="12">
        <f>F28+F33+F38+F43</f>
        <v>550</v>
      </c>
      <c r="G27" s="12">
        <f t="shared" ref="G27:H27" si="4">G28+G33+G38+G43</f>
        <v>562</v>
      </c>
      <c r="H27" s="12">
        <f t="shared" si="4"/>
        <v>493</v>
      </c>
    </row>
    <row r="28" spans="1:8" ht="110.25" x14ac:dyDescent="0.25">
      <c r="A28" s="5" t="s">
        <v>27</v>
      </c>
      <c r="B28" s="7">
        <v>1</v>
      </c>
      <c r="C28" s="7">
        <v>13</v>
      </c>
      <c r="D28" s="8" t="s">
        <v>92</v>
      </c>
      <c r="E28" s="6" t="s">
        <v>81</v>
      </c>
      <c r="F28" s="12">
        <f>F29</f>
        <v>80</v>
      </c>
      <c r="G28" s="12">
        <f t="shared" ref="G28:H41" si="5">G29</f>
        <v>80</v>
      </c>
      <c r="H28" s="12">
        <f t="shared" si="5"/>
        <v>0</v>
      </c>
    </row>
    <row r="29" spans="1:8" ht="94.5" x14ac:dyDescent="0.25">
      <c r="A29" s="5" t="s">
        <v>28</v>
      </c>
      <c r="B29" s="7">
        <v>1</v>
      </c>
      <c r="C29" s="7">
        <v>13</v>
      </c>
      <c r="D29" s="8" t="s">
        <v>93</v>
      </c>
      <c r="E29" s="6" t="s">
        <v>81</v>
      </c>
      <c r="F29" s="12">
        <f>F30</f>
        <v>80</v>
      </c>
      <c r="G29" s="12">
        <f t="shared" si="5"/>
        <v>80</v>
      </c>
      <c r="H29" s="12">
        <f t="shared" si="5"/>
        <v>0</v>
      </c>
    </row>
    <row r="30" spans="1:8" ht="63" x14ac:dyDescent="0.25">
      <c r="A30" s="5" t="s">
        <v>29</v>
      </c>
      <c r="B30" s="7">
        <v>1</v>
      </c>
      <c r="C30" s="7">
        <v>13</v>
      </c>
      <c r="D30" s="8" t="s">
        <v>94</v>
      </c>
      <c r="E30" s="6" t="s">
        <v>81</v>
      </c>
      <c r="F30" s="12">
        <f>F31</f>
        <v>80</v>
      </c>
      <c r="G30" s="12">
        <f t="shared" si="5"/>
        <v>80</v>
      </c>
      <c r="H30" s="12">
        <f t="shared" si="5"/>
        <v>0</v>
      </c>
    </row>
    <row r="31" spans="1:8" ht="47.25" x14ac:dyDescent="0.25">
      <c r="A31" s="5" t="s">
        <v>30</v>
      </c>
      <c r="B31" s="7">
        <v>1</v>
      </c>
      <c r="C31" s="7">
        <v>13</v>
      </c>
      <c r="D31" s="8" t="s">
        <v>94</v>
      </c>
      <c r="E31" s="6" t="s">
        <v>95</v>
      </c>
      <c r="F31" s="12">
        <f>F32</f>
        <v>80</v>
      </c>
      <c r="G31" s="12">
        <f t="shared" si="5"/>
        <v>80</v>
      </c>
      <c r="H31" s="12">
        <f t="shared" si="5"/>
        <v>0</v>
      </c>
    </row>
    <row r="32" spans="1:8" ht="47.25" x14ac:dyDescent="0.25">
      <c r="A32" s="5" t="s">
        <v>31</v>
      </c>
      <c r="B32" s="7">
        <v>1</v>
      </c>
      <c r="C32" s="7">
        <v>13</v>
      </c>
      <c r="D32" s="8" t="s">
        <v>94</v>
      </c>
      <c r="E32" s="6" t="s">
        <v>96</v>
      </c>
      <c r="F32" s="12">
        <v>80</v>
      </c>
      <c r="G32" s="12">
        <v>80</v>
      </c>
      <c r="H32" s="12"/>
    </row>
    <row r="33" spans="1:8" ht="94.5" x14ac:dyDescent="0.25">
      <c r="A33" s="5" t="s">
        <v>146</v>
      </c>
      <c r="B33" s="7">
        <v>1</v>
      </c>
      <c r="C33" s="7">
        <v>13</v>
      </c>
      <c r="D33" s="8" t="s">
        <v>145</v>
      </c>
      <c r="E33" s="6" t="s">
        <v>81</v>
      </c>
      <c r="F33" s="12">
        <f>F34</f>
        <v>50</v>
      </c>
      <c r="G33" s="12">
        <f t="shared" si="5"/>
        <v>60</v>
      </c>
      <c r="H33" s="12">
        <f t="shared" si="5"/>
        <v>70</v>
      </c>
    </row>
    <row r="34" spans="1:8" ht="94.5" x14ac:dyDescent="0.25">
      <c r="A34" s="5" t="s">
        <v>147</v>
      </c>
      <c r="B34" s="7">
        <v>1</v>
      </c>
      <c r="C34" s="7">
        <v>13</v>
      </c>
      <c r="D34" s="8" t="s">
        <v>144</v>
      </c>
      <c r="E34" s="6" t="s">
        <v>81</v>
      </c>
      <c r="F34" s="12">
        <f>F35</f>
        <v>50</v>
      </c>
      <c r="G34" s="12">
        <f t="shared" si="5"/>
        <v>60</v>
      </c>
      <c r="H34" s="12">
        <f t="shared" si="5"/>
        <v>70</v>
      </c>
    </row>
    <row r="35" spans="1:8" ht="78.75" x14ac:dyDescent="0.25">
      <c r="A35" s="5" t="s">
        <v>148</v>
      </c>
      <c r="B35" s="7">
        <v>1</v>
      </c>
      <c r="C35" s="7">
        <v>13</v>
      </c>
      <c r="D35" s="8" t="s">
        <v>143</v>
      </c>
      <c r="E35" s="6" t="s">
        <v>81</v>
      </c>
      <c r="F35" s="12">
        <f>F36</f>
        <v>50</v>
      </c>
      <c r="G35" s="12">
        <f t="shared" si="5"/>
        <v>60</v>
      </c>
      <c r="H35" s="12">
        <f t="shared" si="5"/>
        <v>70</v>
      </c>
    </row>
    <row r="36" spans="1:8" ht="47.25" x14ac:dyDescent="0.25">
      <c r="A36" s="5" t="s">
        <v>30</v>
      </c>
      <c r="B36" s="7">
        <v>1</v>
      </c>
      <c r="C36" s="7">
        <v>13</v>
      </c>
      <c r="D36" s="8" t="s">
        <v>143</v>
      </c>
      <c r="E36" s="6" t="s">
        <v>95</v>
      </c>
      <c r="F36" s="12">
        <f>F37</f>
        <v>50</v>
      </c>
      <c r="G36" s="12">
        <f t="shared" si="5"/>
        <v>60</v>
      </c>
      <c r="H36" s="12">
        <f t="shared" si="5"/>
        <v>70</v>
      </c>
    </row>
    <row r="37" spans="1:8" ht="47.25" x14ac:dyDescent="0.25">
      <c r="A37" s="5" t="s">
        <v>31</v>
      </c>
      <c r="B37" s="7">
        <v>1</v>
      </c>
      <c r="C37" s="7">
        <v>13</v>
      </c>
      <c r="D37" s="8" t="s">
        <v>143</v>
      </c>
      <c r="E37" s="6" t="s">
        <v>96</v>
      </c>
      <c r="F37" s="12">
        <v>50</v>
      </c>
      <c r="G37" s="12">
        <v>60</v>
      </c>
      <c r="H37" s="12">
        <v>70</v>
      </c>
    </row>
    <row r="38" spans="1:8" ht="94.5" x14ac:dyDescent="0.25">
      <c r="A38" s="5" t="s">
        <v>152</v>
      </c>
      <c r="B38" s="7">
        <v>1</v>
      </c>
      <c r="C38" s="7">
        <v>13</v>
      </c>
      <c r="D38" s="8" t="s">
        <v>149</v>
      </c>
      <c r="E38" s="6" t="s">
        <v>81</v>
      </c>
      <c r="F38" s="12">
        <f>F39</f>
        <v>400</v>
      </c>
      <c r="G38" s="12">
        <f t="shared" si="5"/>
        <v>400</v>
      </c>
      <c r="H38" s="12">
        <f t="shared" si="5"/>
        <v>400</v>
      </c>
    </row>
    <row r="39" spans="1:8" ht="126" x14ac:dyDescent="0.25">
      <c r="A39" s="5" t="s">
        <v>153</v>
      </c>
      <c r="B39" s="7">
        <v>1</v>
      </c>
      <c r="C39" s="7">
        <v>13</v>
      </c>
      <c r="D39" s="8" t="s">
        <v>150</v>
      </c>
      <c r="E39" s="6" t="s">
        <v>81</v>
      </c>
      <c r="F39" s="12">
        <f>F40</f>
        <v>400</v>
      </c>
      <c r="G39" s="12">
        <f t="shared" si="5"/>
        <v>400</v>
      </c>
      <c r="H39" s="12">
        <f t="shared" si="5"/>
        <v>400</v>
      </c>
    </row>
    <row r="40" spans="1:8" ht="78.75" x14ac:dyDescent="0.25">
      <c r="A40" s="5" t="s">
        <v>154</v>
      </c>
      <c r="B40" s="7">
        <v>1</v>
      </c>
      <c r="C40" s="7">
        <v>13</v>
      </c>
      <c r="D40" s="8" t="s">
        <v>151</v>
      </c>
      <c r="E40" s="6" t="s">
        <v>81</v>
      </c>
      <c r="F40" s="12">
        <f>F41</f>
        <v>400</v>
      </c>
      <c r="G40" s="12">
        <f t="shared" si="5"/>
        <v>400</v>
      </c>
      <c r="H40" s="12">
        <f t="shared" si="5"/>
        <v>400</v>
      </c>
    </row>
    <row r="41" spans="1:8" ht="47.25" x14ac:dyDescent="0.25">
      <c r="A41" s="5" t="s">
        <v>30</v>
      </c>
      <c r="B41" s="7">
        <v>1</v>
      </c>
      <c r="C41" s="7">
        <v>13</v>
      </c>
      <c r="D41" s="8" t="s">
        <v>151</v>
      </c>
      <c r="E41" s="6" t="s">
        <v>95</v>
      </c>
      <c r="F41" s="12">
        <f>F42</f>
        <v>400</v>
      </c>
      <c r="G41" s="12">
        <f t="shared" si="5"/>
        <v>400</v>
      </c>
      <c r="H41" s="12">
        <f t="shared" si="5"/>
        <v>400</v>
      </c>
    </row>
    <row r="42" spans="1:8" ht="47.25" x14ac:dyDescent="0.25">
      <c r="A42" s="5" t="s">
        <v>31</v>
      </c>
      <c r="B42" s="7">
        <v>1</v>
      </c>
      <c r="C42" s="7">
        <v>13</v>
      </c>
      <c r="D42" s="8" t="s">
        <v>151</v>
      </c>
      <c r="E42" s="6" t="s">
        <v>96</v>
      </c>
      <c r="F42" s="12">
        <v>400</v>
      </c>
      <c r="G42" s="12">
        <v>400</v>
      </c>
      <c r="H42" s="12">
        <v>400</v>
      </c>
    </row>
    <row r="43" spans="1:8" ht="31.5" x14ac:dyDescent="0.25">
      <c r="A43" s="5" t="s">
        <v>21</v>
      </c>
      <c r="B43" s="7">
        <v>1</v>
      </c>
      <c r="C43" s="7">
        <v>13</v>
      </c>
      <c r="D43" s="8" t="s">
        <v>87</v>
      </c>
      <c r="E43" s="6" t="s">
        <v>81</v>
      </c>
      <c r="F43" s="12">
        <f>F44</f>
        <v>20</v>
      </c>
      <c r="G43" s="12">
        <f t="shared" ref="G43:H46" si="6">G44</f>
        <v>22</v>
      </c>
      <c r="H43" s="12">
        <f t="shared" si="6"/>
        <v>23</v>
      </c>
    </row>
    <row r="44" spans="1:8" x14ac:dyDescent="0.25">
      <c r="A44" s="5" t="s">
        <v>32</v>
      </c>
      <c r="B44" s="7">
        <v>1</v>
      </c>
      <c r="C44" s="7">
        <v>13</v>
      </c>
      <c r="D44" s="8" t="s">
        <v>97</v>
      </c>
      <c r="E44" s="6" t="s">
        <v>81</v>
      </c>
      <c r="F44" s="12">
        <f>F45</f>
        <v>20</v>
      </c>
      <c r="G44" s="12">
        <f t="shared" si="6"/>
        <v>22</v>
      </c>
      <c r="H44" s="12">
        <f t="shared" si="6"/>
        <v>23</v>
      </c>
    </row>
    <row r="45" spans="1:8" ht="63" x14ac:dyDescent="0.25">
      <c r="A45" s="5" t="s">
        <v>33</v>
      </c>
      <c r="B45" s="7">
        <v>1</v>
      </c>
      <c r="C45" s="7">
        <v>13</v>
      </c>
      <c r="D45" s="8" t="s">
        <v>98</v>
      </c>
      <c r="E45" s="6" t="s">
        <v>81</v>
      </c>
      <c r="F45" s="12">
        <f>F46</f>
        <v>20</v>
      </c>
      <c r="G45" s="12">
        <f t="shared" si="6"/>
        <v>22</v>
      </c>
      <c r="H45" s="12">
        <f t="shared" si="6"/>
        <v>23</v>
      </c>
    </row>
    <row r="46" spans="1:8" x14ac:dyDescent="0.25">
      <c r="A46" s="5" t="s">
        <v>24</v>
      </c>
      <c r="B46" s="7">
        <v>1</v>
      </c>
      <c r="C46" s="7">
        <v>13</v>
      </c>
      <c r="D46" s="8" t="s">
        <v>98</v>
      </c>
      <c r="E46" s="6" t="s">
        <v>90</v>
      </c>
      <c r="F46" s="12">
        <f>F47</f>
        <v>20</v>
      </c>
      <c r="G46" s="12">
        <f t="shared" si="6"/>
        <v>22</v>
      </c>
      <c r="H46" s="12">
        <f t="shared" si="6"/>
        <v>23</v>
      </c>
    </row>
    <row r="47" spans="1:8" ht="31.5" x14ac:dyDescent="0.25">
      <c r="A47" s="5" t="s">
        <v>34</v>
      </c>
      <c r="B47" s="7">
        <v>1</v>
      </c>
      <c r="C47" s="7">
        <v>13</v>
      </c>
      <c r="D47" s="8" t="s">
        <v>98</v>
      </c>
      <c r="E47" s="6" t="s">
        <v>99</v>
      </c>
      <c r="F47" s="12">
        <v>20</v>
      </c>
      <c r="G47" s="12">
        <v>22</v>
      </c>
      <c r="H47" s="12">
        <v>23</v>
      </c>
    </row>
    <row r="48" spans="1:8" hidden="1" x14ac:dyDescent="0.25">
      <c r="A48" s="5" t="s">
        <v>35</v>
      </c>
      <c r="B48" s="7">
        <v>2</v>
      </c>
      <c r="C48" s="7">
        <v>0</v>
      </c>
      <c r="D48" s="8" t="s">
        <v>81</v>
      </c>
      <c r="E48" s="6" t="s">
        <v>81</v>
      </c>
      <c r="F48" s="12"/>
      <c r="G48" s="12"/>
      <c r="H48" s="12"/>
    </row>
    <row r="49" spans="1:8" ht="31.5" hidden="1" x14ac:dyDescent="0.25">
      <c r="A49" s="5" t="s">
        <v>36</v>
      </c>
      <c r="B49" s="7">
        <v>2</v>
      </c>
      <c r="C49" s="7">
        <v>3</v>
      </c>
      <c r="D49" s="8" t="s">
        <v>81</v>
      </c>
      <c r="E49" s="6" t="s">
        <v>81</v>
      </c>
      <c r="F49" s="12"/>
      <c r="G49" s="12"/>
      <c r="H49" s="12"/>
    </row>
    <row r="50" spans="1:8" hidden="1" x14ac:dyDescent="0.25">
      <c r="A50" s="5" t="s">
        <v>37</v>
      </c>
      <c r="B50" s="7">
        <v>2</v>
      </c>
      <c r="C50" s="7">
        <v>3</v>
      </c>
      <c r="D50" s="8" t="s">
        <v>100</v>
      </c>
      <c r="E50" s="6" t="s">
        <v>81</v>
      </c>
      <c r="F50" s="12"/>
      <c r="G50" s="12"/>
      <c r="H50" s="12"/>
    </row>
    <row r="51" spans="1:8" ht="63" hidden="1" x14ac:dyDescent="0.25">
      <c r="A51" s="5" t="s">
        <v>38</v>
      </c>
      <c r="B51" s="7">
        <v>2</v>
      </c>
      <c r="C51" s="7">
        <v>3</v>
      </c>
      <c r="D51" s="8" t="s">
        <v>101</v>
      </c>
      <c r="E51" s="6" t="s">
        <v>81</v>
      </c>
      <c r="F51" s="12"/>
      <c r="G51" s="12"/>
      <c r="H51" s="12"/>
    </row>
    <row r="52" spans="1:8" ht="47.25" hidden="1" x14ac:dyDescent="0.25">
      <c r="A52" s="5" t="s">
        <v>39</v>
      </c>
      <c r="B52" s="7">
        <v>2</v>
      </c>
      <c r="C52" s="7">
        <v>3</v>
      </c>
      <c r="D52" s="8" t="s">
        <v>102</v>
      </c>
      <c r="E52" s="6" t="s">
        <v>81</v>
      </c>
      <c r="F52" s="12"/>
      <c r="G52" s="12"/>
      <c r="H52" s="12"/>
    </row>
    <row r="53" spans="1:8" ht="110.25" hidden="1" x14ac:dyDescent="0.25">
      <c r="A53" s="5" t="s">
        <v>18</v>
      </c>
      <c r="B53" s="7">
        <v>2</v>
      </c>
      <c r="C53" s="7">
        <v>3</v>
      </c>
      <c r="D53" s="8" t="s">
        <v>102</v>
      </c>
      <c r="E53" s="6" t="s">
        <v>85</v>
      </c>
      <c r="F53" s="12"/>
      <c r="G53" s="12"/>
      <c r="H53" s="12"/>
    </row>
    <row r="54" spans="1:8" ht="47.25" hidden="1" x14ac:dyDescent="0.25">
      <c r="A54" s="5" t="s">
        <v>19</v>
      </c>
      <c r="B54" s="7">
        <v>2</v>
      </c>
      <c r="C54" s="7">
        <v>3</v>
      </c>
      <c r="D54" s="8" t="s">
        <v>102</v>
      </c>
      <c r="E54" s="6" t="s">
        <v>86</v>
      </c>
      <c r="F54" s="12"/>
      <c r="G54" s="12"/>
      <c r="H54" s="12"/>
    </row>
    <row r="55" spans="1:8" ht="47.25" hidden="1" x14ac:dyDescent="0.25">
      <c r="A55" s="5" t="s">
        <v>30</v>
      </c>
      <c r="B55" s="7">
        <v>2</v>
      </c>
      <c r="C55" s="7">
        <v>3</v>
      </c>
      <c r="D55" s="8" t="s">
        <v>102</v>
      </c>
      <c r="E55" s="6" t="s">
        <v>95</v>
      </c>
      <c r="F55" s="12"/>
      <c r="G55" s="12"/>
      <c r="H55" s="12"/>
    </row>
    <row r="56" spans="1:8" ht="47.25" hidden="1" x14ac:dyDescent="0.25">
      <c r="A56" s="5" t="s">
        <v>31</v>
      </c>
      <c r="B56" s="7">
        <v>2</v>
      </c>
      <c r="C56" s="7">
        <v>3</v>
      </c>
      <c r="D56" s="8" t="s">
        <v>102</v>
      </c>
      <c r="E56" s="6" t="s">
        <v>96</v>
      </c>
      <c r="F56" s="12"/>
      <c r="G56" s="12"/>
      <c r="H56" s="12"/>
    </row>
    <row r="57" spans="1:8" x14ac:dyDescent="0.25">
      <c r="A57" s="5" t="s">
        <v>40</v>
      </c>
      <c r="B57" s="7">
        <v>4</v>
      </c>
      <c r="C57" s="7">
        <v>0</v>
      </c>
      <c r="D57" s="8" t="s">
        <v>81</v>
      </c>
      <c r="E57" s="6" t="s">
        <v>81</v>
      </c>
      <c r="F57" s="12">
        <f t="shared" ref="F57:F62" si="7">F58</f>
        <v>1992.5</v>
      </c>
      <c r="G57" s="12">
        <f t="shared" ref="G57:H62" si="8">G58</f>
        <v>2198.6999999999998</v>
      </c>
      <c r="H57" s="12">
        <f t="shared" si="8"/>
        <v>2207</v>
      </c>
    </row>
    <row r="58" spans="1:8" ht="31.5" x14ac:dyDescent="0.25">
      <c r="A58" s="5" t="s">
        <v>41</v>
      </c>
      <c r="B58" s="7">
        <v>4</v>
      </c>
      <c r="C58" s="7">
        <v>9</v>
      </c>
      <c r="D58" s="8" t="s">
        <v>81</v>
      </c>
      <c r="E58" s="6" t="s">
        <v>81</v>
      </c>
      <c r="F58" s="12">
        <f t="shared" si="7"/>
        <v>1992.5</v>
      </c>
      <c r="G58" s="12">
        <f t="shared" si="8"/>
        <v>2198.6999999999998</v>
      </c>
      <c r="H58" s="12">
        <f t="shared" si="8"/>
        <v>2207</v>
      </c>
    </row>
    <row r="59" spans="1:8" ht="110.25" x14ac:dyDescent="0.25">
      <c r="A59" s="5" t="s">
        <v>164</v>
      </c>
      <c r="B59" s="7">
        <v>4</v>
      </c>
      <c r="C59" s="7">
        <v>9</v>
      </c>
      <c r="D59" s="8" t="s">
        <v>103</v>
      </c>
      <c r="E59" s="6" t="s">
        <v>81</v>
      </c>
      <c r="F59" s="12">
        <f t="shared" si="7"/>
        <v>1992.5</v>
      </c>
      <c r="G59" s="12">
        <f t="shared" si="8"/>
        <v>2198.6999999999998</v>
      </c>
      <c r="H59" s="12">
        <f t="shared" si="8"/>
        <v>2207</v>
      </c>
    </row>
    <row r="60" spans="1:8" ht="78.75" x14ac:dyDescent="0.25">
      <c r="A60" s="5" t="s">
        <v>42</v>
      </c>
      <c r="B60" s="7">
        <v>4</v>
      </c>
      <c r="C60" s="7">
        <v>9</v>
      </c>
      <c r="D60" s="8" t="s">
        <v>104</v>
      </c>
      <c r="E60" s="6" t="s">
        <v>81</v>
      </c>
      <c r="F60" s="12">
        <f t="shared" si="7"/>
        <v>1992.5</v>
      </c>
      <c r="G60" s="12">
        <f t="shared" si="8"/>
        <v>2198.6999999999998</v>
      </c>
      <c r="H60" s="12">
        <f t="shared" si="8"/>
        <v>2207</v>
      </c>
    </row>
    <row r="61" spans="1:8" ht="31.5" x14ac:dyDescent="0.25">
      <c r="A61" s="5" t="s">
        <v>43</v>
      </c>
      <c r="B61" s="7">
        <v>4</v>
      </c>
      <c r="C61" s="7">
        <v>9</v>
      </c>
      <c r="D61" s="8" t="s">
        <v>105</v>
      </c>
      <c r="E61" s="6" t="s">
        <v>81</v>
      </c>
      <c r="F61" s="12">
        <f t="shared" si="7"/>
        <v>1992.5</v>
      </c>
      <c r="G61" s="12">
        <f t="shared" si="8"/>
        <v>2198.6999999999998</v>
      </c>
      <c r="H61" s="12">
        <f t="shared" si="8"/>
        <v>2207</v>
      </c>
    </row>
    <row r="62" spans="1:8" ht="47.25" x14ac:dyDescent="0.25">
      <c r="A62" s="5" t="s">
        <v>30</v>
      </c>
      <c r="B62" s="7">
        <v>4</v>
      </c>
      <c r="C62" s="7">
        <v>9</v>
      </c>
      <c r="D62" s="8" t="s">
        <v>105</v>
      </c>
      <c r="E62" s="6" t="s">
        <v>95</v>
      </c>
      <c r="F62" s="12">
        <f t="shared" si="7"/>
        <v>1992.5</v>
      </c>
      <c r="G62" s="12">
        <f t="shared" si="8"/>
        <v>2198.6999999999998</v>
      </c>
      <c r="H62" s="12">
        <f t="shared" si="8"/>
        <v>2207</v>
      </c>
    </row>
    <row r="63" spans="1:8" ht="47.25" x14ac:dyDescent="0.25">
      <c r="A63" s="5" t="s">
        <v>31</v>
      </c>
      <c r="B63" s="7">
        <v>4</v>
      </c>
      <c r="C63" s="7">
        <v>9</v>
      </c>
      <c r="D63" s="8" t="s">
        <v>105</v>
      </c>
      <c r="E63" s="6" t="s">
        <v>96</v>
      </c>
      <c r="F63" s="12">
        <v>1992.5</v>
      </c>
      <c r="G63" s="12">
        <v>2198.6999999999998</v>
      </c>
      <c r="H63" s="12">
        <v>2207</v>
      </c>
    </row>
    <row r="64" spans="1:8" ht="63" hidden="1" x14ac:dyDescent="0.25">
      <c r="A64" s="5" t="s">
        <v>44</v>
      </c>
      <c r="B64" s="7">
        <v>4</v>
      </c>
      <c r="C64" s="7">
        <v>9</v>
      </c>
      <c r="D64" s="8" t="s">
        <v>106</v>
      </c>
      <c r="E64" s="6" t="s">
        <v>81</v>
      </c>
      <c r="F64" s="12"/>
      <c r="G64" s="12"/>
      <c r="H64" s="12"/>
    </row>
    <row r="65" spans="1:8" ht="94.5" hidden="1" x14ac:dyDescent="0.25">
      <c r="A65" s="5" t="s">
        <v>45</v>
      </c>
      <c r="B65" s="7">
        <v>4</v>
      </c>
      <c r="C65" s="7">
        <v>9</v>
      </c>
      <c r="D65" s="8" t="s">
        <v>107</v>
      </c>
      <c r="E65" s="6" t="s">
        <v>81</v>
      </c>
      <c r="F65" s="12"/>
      <c r="G65" s="12"/>
      <c r="H65" s="12"/>
    </row>
    <row r="66" spans="1:8" ht="47.25" hidden="1" x14ac:dyDescent="0.25">
      <c r="A66" s="5" t="s">
        <v>30</v>
      </c>
      <c r="B66" s="7">
        <v>4</v>
      </c>
      <c r="C66" s="7">
        <v>9</v>
      </c>
      <c r="D66" s="8" t="s">
        <v>107</v>
      </c>
      <c r="E66" s="6" t="s">
        <v>95</v>
      </c>
      <c r="F66" s="12"/>
      <c r="G66" s="12"/>
      <c r="H66" s="12"/>
    </row>
    <row r="67" spans="1:8" ht="47.25" hidden="1" x14ac:dyDescent="0.25">
      <c r="A67" s="5" t="s">
        <v>31</v>
      </c>
      <c r="B67" s="7">
        <v>4</v>
      </c>
      <c r="C67" s="7">
        <v>9</v>
      </c>
      <c r="D67" s="8" t="s">
        <v>107</v>
      </c>
      <c r="E67" s="6" t="s">
        <v>96</v>
      </c>
      <c r="F67" s="12"/>
      <c r="G67" s="12"/>
      <c r="H67" s="12"/>
    </row>
    <row r="68" spans="1:8" x14ac:dyDescent="0.25">
      <c r="A68" s="5" t="s">
        <v>46</v>
      </c>
      <c r="B68" s="7">
        <v>5</v>
      </c>
      <c r="C68" s="7">
        <v>0</v>
      </c>
      <c r="D68" s="8" t="s">
        <v>81</v>
      </c>
      <c r="E68" s="6" t="s">
        <v>81</v>
      </c>
      <c r="F68" s="12">
        <f>F69+F86+F92</f>
        <v>17260.5</v>
      </c>
      <c r="G68" s="12">
        <f t="shared" ref="G68:H68" si="9">G69+G86+G92</f>
        <v>14047.5</v>
      </c>
      <c r="H68" s="12">
        <f t="shared" si="9"/>
        <v>13653.900000000001</v>
      </c>
    </row>
    <row r="69" spans="1:8" x14ac:dyDescent="0.25">
      <c r="A69" s="5" t="s">
        <v>47</v>
      </c>
      <c r="B69" s="7">
        <v>5</v>
      </c>
      <c r="C69" s="7">
        <v>1</v>
      </c>
      <c r="D69" s="8" t="s">
        <v>81</v>
      </c>
      <c r="E69" s="6" t="s">
        <v>81</v>
      </c>
      <c r="F69" s="12">
        <f>F70+F78</f>
        <v>1511.5</v>
      </c>
      <c r="G69" s="12">
        <f t="shared" ref="G69:H69" si="10">G70+G78</f>
        <v>1520</v>
      </c>
      <c r="H69" s="12">
        <f t="shared" si="10"/>
        <v>1522.8</v>
      </c>
    </row>
    <row r="70" spans="1:8" ht="126" x14ac:dyDescent="0.25">
      <c r="A70" s="5" t="s">
        <v>48</v>
      </c>
      <c r="B70" s="7">
        <v>5</v>
      </c>
      <c r="C70" s="7">
        <v>1</v>
      </c>
      <c r="D70" s="8" t="s">
        <v>108</v>
      </c>
      <c r="E70" s="6" t="s">
        <v>81</v>
      </c>
      <c r="F70" s="12">
        <f>F71</f>
        <v>1000</v>
      </c>
      <c r="G70" s="12">
        <f t="shared" ref="G70:H70" si="11">G71</f>
        <v>1000</v>
      </c>
      <c r="H70" s="12">
        <f t="shared" si="11"/>
        <v>1000</v>
      </c>
    </row>
    <row r="71" spans="1:8" ht="31.5" x14ac:dyDescent="0.25">
      <c r="A71" s="5" t="s">
        <v>49</v>
      </c>
      <c r="B71" s="7">
        <v>5</v>
      </c>
      <c r="C71" s="7">
        <v>1</v>
      </c>
      <c r="D71" s="8" t="s">
        <v>109</v>
      </c>
      <c r="E71" s="6" t="s">
        <v>81</v>
      </c>
      <c r="F71" s="12">
        <f>F75</f>
        <v>1000</v>
      </c>
      <c r="G71" s="12">
        <f t="shared" ref="G71:H71" si="12">G75</f>
        <v>1000</v>
      </c>
      <c r="H71" s="12">
        <f t="shared" si="12"/>
        <v>1000</v>
      </c>
    </row>
    <row r="72" spans="1:8" ht="31.5" hidden="1" x14ac:dyDescent="0.25">
      <c r="A72" s="5" t="s">
        <v>49</v>
      </c>
      <c r="B72" s="7">
        <v>5</v>
      </c>
      <c r="C72" s="7">
        <v>1</v>
      </c>
      <c r="D72" s="8" t="s">
        <v>110</v>
      </c>
      <c r="E72" s="6" t="s">
        <v>81</v>
      </c>
      <c r="F72" s="12"/>
      <c r="G72" s="12"/>
      <c r="H72" s="12"/>
    </row>
    <row r="73" spans="1:8" ht="47.25" hidden="1" x14ac:dyDescent="0.25">
      <c r="A73" s="5" t="s">
        <v>30</v>
      </c>
      <c r="B73" s="7">
        <v>5</v>
      </c>
      <c r="C73" s="7">
        <v>1</v>
      </c>
      <c r="D73" s="8" t="s">
        <v>110</v>
      </c>
      <c r="E73" s="6" t="s">
        <v>95</v>
      </c>
      <c r="F73" s="12"/>
      <c r="G73" s="12"/>
      <c r="H73" s="12"/>
    </row>
    <row r="74" spans="1:8" ht="47.25" hidden="1" x14ac:dyDescent="0.25">
      <c r="A74" s="5" t="s">
        <v>31</v>
      </c>
      <c r="B74" s="7">
        <v>5</v>
      </c>
      <c r="C74" s="7">
        <v>1</v>
      </c>
      <c r="D74" s="8" t="s">
        <v>110</v>
      </c>
      <c r="E74" s="6" t="s">
        <v>96</v>
      </c>
      <c r="F74" s="12"/>
      <c r="G74" s="12"/>
      <c r="H74" s="12"/>
    </row>
    <row r="75" spans="1:8" ht="31.5" x14ac:dyDescent="0.25">
      <c r="A75" s="5" t="s">
        <v>43</v>
      </c>
      <c r="B75" s="7">
        <v>5</v>
      </c>
      <c r="C75" s="7">
        <v>1</v>
      </c>
      <c r="D75" s="8" t="s">
        <v>111</v>
      </c>
      <c r="E75" s="6" t="s">
        <v>81</v>
      </c>
      <c r="F75" s="12">
        <f>F76</f>
        <v>1000</v>
      </c>
      <c r="G75" s="12">
        <f t="shared" ref="G75:H76" si="13">G76</f>
        <v>1000</v>
      </c>
      <c r="H75" s="12">
        <f t="shared" si="13"/>
        <v>1000</v>
      </c>
    </row>
    <row r="76" spans="1:8" ht="47.25" x14ac:dyDescent="0.25">
      <c r="A76" s="5" t="s">
        <v>30</v>
      </c>
      <c r="B76" s="7">
        <v>5</v>
      </c>
      <c r="C76" s="7">
        <v>1</v>
      </c>
      <c r="D76" s="8" t="s">
        <v>111</v>
      </c>
      <c r="E76" s="6" t="s">
        <v>95</v>
      </c>
      <c r="F76" s="12">
        <f>F77</f>
        <v>1000</v>
      </c>
      <c r="G76" s="12">
        <f t="shared" si="13"/>
        <v>1000</v>
      </c>
      <c r="H76" s="12">
        <f t="shared" si="13"/>
        <v>1000</v>
      </c>
    </row>
    <row r="77" spans="1:8" ht="47.25" x14ac:dyDescent="0.25">
      <c r="A77" s="5" t="s">
        <v>31</v>
      </c>
      <c r="B77" s="7">
        <v>5</v>
      </c>
      <c r="C77" s="7">
        <v>1</v>
      </c>
      <c r="D77" s="8" t="s">
        <v>111</v>
      </c>
      <c r="E77" s="6" t="s">
        <v>96</v>
      </c>
      <c r="F77" s="12">
        <v>1000</v>
      </c>
      <c r="G77" s="12">
        <v>1000</v>
      </c>
      <c r="H77" s="12">
        <v>1000</v>
      </c>
    </row>
    <row r="78" spans="1:8" ht="31.5" x14ac:dyDescent="0.25">
      <c r="A78" s="5" t="s">
        <v>50</v>
      </c>
      <c r="B78" s="7">
        <v>5</v>
      </c>
      <c r="C78" s="7">
        <v>1</v>
      </c>
      <c r="D78" s="8" t="s">
        <v>112</v>
      </c>
      <c r="E78" s="6" t="s">
        <v>81</v>
      </c>
      <c r="F78" s="12">
        <f>F79</f>
        <v>511.5</v>
      </c>
      <c r="G78" s="12">
        <f t="shared" ref="G78:H78" si="14">G79</f>
        <v>520</v>
      </c>
      <c r="H78" s="12">
        <f t="shared" si="14"/>
        <v>522.79999999999995</v>
      </c>
    </row>
    <row r="79" spans="1:8" x14ac:dyDescent="0.25">
      <c r="A79" s="5" t="s">
        <v>51</v>
      </c>
      <c r="B79" s="7">
        <v>5</v>
      </c>
      <c r="C79" s="7">
        <v>1</v>
      </c>
      <c r="D79" s="8" t="s">
        <v>113</v>
      </c>
      <c r="E79" s="6" t="s">
        <v>81</v>
      </c>
      <c r="F79" s="12">
        <f>F83</f>
        <v>511.5</v>
      </c>
      <c r="G79" s="12">
        <f t="shared" ref="G79:H79" si="15">G83</f>
        <v>520</v>
      </c>
      <c r="H79" s="12">
        <f t="shared" si="15"/>
        <v>522.79999999999995</v>
      </c>
    </row>
    <row r="80" spans="1:8" ht="31.5" hidden="1" x14ac:dyDescent="0.25">
      <c r="A80" s="5" t="s">
        <v>49</v>
      </c>
      <c r="B80" s="7">
        <v>5</v>
      </c>
      <c r="C80" s="7">
        <v>1</v>
      </c>
      <c r="D80" s="8" t="s">
        <v>114</v>
      </c>
      <c r="E80" s="6" t="s">
        <v>81</v>
      </c>
      <c r="F80" s="12"/>
      <c r="G80" s="12"/>
      <c r="H80" s="12"/>
    </row>
    <row r="81" spans="1:8" ht="47.25" hidden="1" x14ac:dyDescent="0.25">
      <c r="A81" s="5" t="s">
        <v>30</v>
      </c>
      <c r="B81" s="7">
        <v>5</v>
      </c>
      <c r="C81" s="7">
        <v>1</v>
      </c>
      <c r="D81" s="8" t="s">
        <v>114</v>
      </c>
      <c r="E81" s="6" t="s">
        <v>95</v>
      </c>
      <c r="F81" s="12"/>
      <c r="G81" s="12"/>
      <c r="H81" s="12"/>
    </row>
    <row r="82" spans="1:8" ht="47.25" hidden="1" x14ac:dyDescent="0.25">
      <c r="A82" s="5" t="s">
        <v>31</v>
      </c>
      <c r="B82" s="7">
        <v>5</v>
      </c>
      <c r="C82" s="7">
        <v>1</v>
      </c>
      <c r="D82" s="8" t="s">
        <v>114</v>
      </c>
      <c r="E82" s="6" t="s">
        <v>96</v>
      </c>
      <c r="F82" s="12"/>
      <c r="G82" s="12"/>
      <c r="H82" s="12"/>
    </row>
    <row r="83" spans="1:8" ht="78.75" x14ac:dyDescent="0.25">
      <c r="A83" s="5" t="s">
        <v>52</v>
      </c>
      <c r="B83" s="7">
        <v>5</v>
      </c>
      <c r="C83" s="7">
        <v>1</v>
      </c>
      <c r="D83" s="8" t="s">
        <v>115</v>
      </c>
      <c r="E83" s="6" t="s">
        <v>81</v>
      </c>
      <c r="F83" s="12">
        <f>F84</f>
        <v>511.5</v>
      </c>
      <c r="G83" s="12">
        <f t="shared" ref="G83:H84" si="16">G84</f>
        <v>520</v>
      </c>
      <c r="H83" s="12">
        <f t="shared" si="16"/>
        <v>522.79999999999995</v>
      </c>
    </row>
    <row r="84" spans="1:8" ht="47.25" x14ac:dyDescent="0.25">
      <c r="A84" s="5" t="s">
        <v>30</v>
      </c>
      <c r="B84" s="7">
        <v>5</v>
      </c>
      <c r="C84" s="7">
        <v>1</v>
      </c>
      <c r="D84" s="8" t="s">
        <v>115</v>
      </c>
      <c r="E84" s="6" t="s">
        <v>95</v>
      </c>
      <c r="F84" s="12">
        <f>F85</f>
        <v>511.5</v>
      </c>
      <c r="G84" s="12">
        <f t="shared" si="16"/>
        <v>520</v>
      </c>
      <c r="H84" s="12">
        <f t="shared" si="16"/>
        <v>522.79999999999995</v>
      </c>
    </row>
    <row r="85" spans="1:8" ht="47.25" x14ac:dyDescent="0.25">
      <c r="A85" s="5" t="s">
        <v>31</v>
      </c>
      <c r="B85" s="7">
        <v>5</v>
      </c>
      <c r="C85" s="7">
        <v>1</v>
      </c>
      <c r="D85" s="8" t="s">
        <v>115</v>
      </c>
      <c r="E85" s="6" t="s">
        <v>96</v>
      </c>
      <c r="F85" s="12">
        <v>511.5</v>
      </c>
      <c r="G85" s="12">
        <v>520</v>
      </c>
      <c r="H85" s="12">
        <v>522.79999999999995</v>
      </c>
    </row>
    <row r="86" spans="1:8" x14ac:dyDescent="0.25">
      <c r="A86" s="9" t="s">
        <v>141</v>
      </c>
      <c r="B86" s="7">
        <v>5</v>
      </c>
      <c r="C86" s="7">
        <v>2</v>
      </c>
      <c r="D86" s="10" t="s">
        <v>81</v>
      </c>
      <c r="E86" s="6"/>
      <c r="F86" s="12">
        <f>F87</f>
        <v>600</v>
      </c>
      <c r="G86" s="12">
        <f t="shared" ref="G86:H90" si="17">G87</f>
        <v>600</v>
      </c>
      <c r="H86" s="12">
        <f t="shared" si="17"/>
        <v>600</v>
      </c>
    </row>
    <row r="87" spans="1:8" ht="94.5" x14ac:dyDescent="0.25">
      <c r="A87" s="9" t="s">
        <v>160</v>
      </c>
      <c r="B87" s="7">
        <v>5</v>
      </c>
      <c r="C87" s="7">
        <v>2</v>
      </c>
      <c r="D87" s="10" t="s">
        <v>128</v>
      </c>
      <c r="E87" s="6"/>
      <c r="F87" s="12">
        <f>F88</f>
        <v>600</v>
      </c>
      <c r="G87" s="12">
        <f t="shared" si="17"/>
        <v>600</v>
      </c>
      <c r="H87" s="12">
        <f t="shared" si="17"/>
        <v>600</v>
      </c>
    </row>
    <row r="88" spans="1:8" ht="31.5" x14ac:dyDescent="0.25">
      <c r="A88" s="9" t="s">
        <v>66</v>
      </c>
      <c r="B88" s="7">
        <v>5</v>
      </c>
      <c r="C88" s="7">
        <v>2</v>
      </c>
      <c r="D88" s="10" t="s">
        <v>129</v>
      </c>
      <c r="E88" s="6"/>
      <c r="F88" s="12">
        <f>F89</f>
        <v>600</v>
      </c>
      <c r="G88" s="12">
        <f t="shared" si="17"/>
        <v>600</v>
      </c>
      <c r="H88" s="12">
        <f t="shared" si="17"/>
        <v>600</v>
      </c>
    </row>
    <row r="89" spans="1:8" x14ac:dyDescent="0.25">
      <c r="A89" s="9" t="s">
        <v>161</v>
      </c>
      <c r="B89" s="7">
        <v>5</v>
      </c>
      <c r="C89" s="7">
        <v>2</v>
      </c>
      <c r="D89" s="10" t="s">
        <v>142</v>
      </c>
      <c r="E89" s="6"/>
      <c r="F89" s="12">
        <f>F90</f>
        <v>600</v>
      </c>
      <c r="G89" s="12">
        <f t="shared" si="17"/>
        <v>600</v>
      </c>
      <c r="H89" s="12">
        <f t="shared" si="17"/>
        <v>600</v>
      </c>
    </row>
    <row r="90" spans="1:8" ht="47.25" x14ac:dyDescent="0.25">
      <c r="A90" s="9" t="s">
        <v>30</v>
      </c>
      <c r="B90" s="7">
        <v>5</v>
      </c>
      <c r="C90" s="7">
        <v>2</v>
      </c>
      <c r="D90" s="10" t="s">
        <v>142</v>
      </c>
      <c r="E90" s="6" t="s">
        <v>95</v>
      </c>
      <c r="F90" s="12">
        <f>F91</f>
        <v>600</v>
      </c>
      <c r="G90" s="12">
        <f t="shared" si="17"/>
        <v>600</v>
      </c>
      <c r="H90" s="12">
        <f t="shared" si="17"/>
        <v>600</v>
      </c>
    </row>
    <row r="91" spans="1:8" ht="47.25" x14ac:dyDescent="0.25">
      <c r="A91" s="9" t="s">
        <v>31</v>
      </c>
      <c r="B91" s="7">
        <v>5</v>
      </c>
      <c r="C91" s="7">
        <v>2</v>
      </c>
      <c r="D91" s="10" t="s">
        <v>142</v>
      </c>
      <c r="E91" s="6" t="s">
        <v>96</v>
      </c>
      <c r="F91" s="12">
        <v>600</v>
      </c>
      <c r="G91" s="12">
        <v>600</v>
      </c>
      <c r="H91" s="12">
        <v>600</v>
      </c>
    </row>
    <row r="92" spans="1:8" x14ac:dyDescent="0.25">
      <c r="A92" s="5" t="s">
        <v>53</v>
      </c>
      <c r="B92" s="7">
        <v>5</v>
      </c>
      <c r="C92" s="7">
        <v>3</v>
      </c>
      <c r="D92" s="8" t="s">
        <v>81</v>
      </c>
      <c r="E92" s="6" t="s">
        <v>81</v>
      </c>
      <c r="F92" s="12">
        <f>F93+F102</f>
        <v>15149</v>
      </c>
      <c r="G92" s="12">
        <f t="shared" ref="G92:H92" si="18">G93+G102</f>
        <v>11927.5</v>
      </c>
      <c r="H92" s="12">
        <f t="shared" si="18"/>
        <v>11531.1</v>
      </c>
    </row>
    <row r="93" spans="1:8" ht="126" x14ac:dyDescent="0.25">
      <c r="A93" s="5" t="s">
        <v>162</v>
      </c>
      <c r="B93" s="7">
        <v>5</v>
      </c>
      <c r="C93" s="7">
        <v>3</v>
      </c>
      <c r="D93" s="8" t="s">
        <v>116</v>
      </c>
      <c r="E93" s="6" t="s">
        <v>81</v>
      </c>
      <c r="F93" s="12">
        <f>F94+F98</f>
        <v>4979</v>
      </c>
      <c r="G93" s="12">
        <f t="shared" ref="G93:H93" si="19">G94+G98</f>
        <v>2000</v>
      </c>
      <c r="H93" s="12">
        <f t="shared" si="19"/>
        <v>2000</v>
      </c>
    </row>
    <row r="94" spans="1:8" ht="63" x14ac:dyDescent="0.25">
      <c r="A94" s="5" t="s">
        <v>54</v>
      </c>
      <c r="B94" s="7">
        <v>5</v>
      </c>
      <c r="C94" s="7">
        <v>3</v>
      </c>
      <c r="D94" s="8" t="s">
        <v>117</v>
      </c>
      <c r="E94" s="6" t="s">
        <v>81</v>
      </c>
      <c r="F94" s="12">
        <f>F95</f>
        <v>2000</v>
      </c>
      <c r="G94" s="12">
        <f t="shared" ref="G94:H96" si="20">G95</f>
        <v>2000</v>
      </c>
      <c r="H94" s="12">
        <f t="shared" si="20"/>
        <v>2000</v>
      </c>
    </row>
    <row r="95" spans="1:8" ht="31.5" x14ac:dyDescent="0.25">
      <c r="A95" s="5" t="s">
        <v>43</v>
      </c>
      <c r="B95" s="7">
        <v>5</v>
      </c>
      <c r="C95" s="7">
        <v>3</v>
      </c>
      <c r="D95" s="8" t="s">
        <v>118</v>
      </c>
      <c r="E95" s="6" t="s">
        <v>81</v>
      </c>
      <c r="F95" s="12">
        <f>F96</f>
        <v>2000</v>
      </c>
      <c r="G95" s="12">
        <f t="shared" si="20"/>
        <v>2000</v>
      </c>
      <c r="H95" s="12">
        <f t="shared" si="20"/>
        <v>2000</v>
      </c>
    </row>
    <row r="96" spans="1:8" ht="47.25" x14ac:dyDescent="0.25">
      <c r="A96" s="5" t="s">
        <v>30</v>
      </c>
      <c r="B96" s="7">
        <v>5</v>
      </c>
      <c r="C96" s="7">
        <v>3</v>
      </c>
      <c r="D96" s="8" t="s">
        <v>118</v>
      </c>
      <c r="E96" s="6" t="s">
        <v>95</v>
      </c>
      <c r="F96" s="12">
        <f>F97</f>
        <v>2000</v>
      </c>
      <c r="G96" s="12">
        <f t="shared" si="20"/>
        <v>2000</v>
      </c>
      <c r="H96" s="12">
        <f t="shared" si="20"/>
        <v>2000</v>
      </c>
    </row>
    <row r="97" spans="1:8" ht="47.25" x14ac:dyDescent="0.25">
      <c r="A97" s="5" t="s">
        <v>31</v>
      </c>
      <c r="B97" s="7">
        <v>5</v>
      </c>
      <c r="C97" s="7">
        <v>3</v>
      </c>
      <c r="D97" s="8" t="s">
        <v>118</v>
      </c>
      <c r="E97" s="6" t="s">
        <v>96</v>
      </c>
      <c r="F97" s="12">
        <v>2000</v>
      </c>
      <c r="G97" s="12">
        <v>2000</v>
      </c>
      <c r="H97" s="12">
        <v>2000</v>
      </c>
    </row>
    <row r="98" spans="1:8" ht="47.25" x14ac:dyDescent="0.25">
      <c r="A98" s="5" t="s">
        <v>55</v>
      </c>
      <c r="B98" s="7">
        <v>5</v>
      </c>
      <c r="C98" s="7">
        <v>3</v>
      </c>
      <c r="D98" s="8" t="s">
        <v>119</v>
      </c>
      <c r="E98" s="6" t="s">
        <v>81</v>
      </c>
      <c r="F98" s="12">
        <f>F99</f>
        <v>2979</v>
      </c>
      <c r="G98" s="12"/>
      <c r="H98" s="12"/>
    </row>
    <row r="99" spans="1:8" ht="47.25" x14ac:dyDescent="0.25">
      <c r="A99" s="5" t="s">
        <v>56</v>
      </c>
      <c r="B99" s="7">
        <v>5</v>
      </c>
      <c r="C99" s="7">
        <v>3</v>
      </c>
      <c r="D99" s="8" t="s">
        <v>120</v>
      </c>
      <c r="E99" s="6" t="s">
        <v>81</v>
      </c>
      <c r="F99" s="12">
        <f>F100</f>
        <v>2979</v>
      </c>
      <c r="G99" s="12"/>
      <c r="H99" s="12"/>
    </row>
    <row r="100" spans="1:8" ht="47.25" x14ac:dyDescent="0.25">
      <c r="A100" s="5" t="s">
        <v>30</v>
      </c>
      <c r="B100" s="7">
        <v>5</v>
      </c>
      <c r="C100" s="7">
        <v>3</v>
      </c>
      <c r="D100" s="8" t="s">
        <v>120</v>
      </c>
      <c r="E100" s="6" t="s">
        <v>95</v>
      </c>
      <c r="F100" s="12">
        <f>F101</f>
        <v>2979</v>
      </c>
      <c r="G100" s="12"/>
      <c r="H100" s="12"/>
    </row>
    <row r="101" spans="1:8" ht="47.25" x14ac:dyDescent="0.25">
      <c r="A101" s="5" t="s">
        <v>31</v>
      </c>
      <c r="B101" s="7">
        <v>5</v>
      </c>
      <c r="C101" s="7">
        <v>3</v>
      </c>
      <c r="D101" s="8" t="s">
        <v>120</v>
      </c>
      <c r="E101" s="6" t="s">
        <v>96</v>
      </c>
      <c r="F101" s="12">
        <v>2979</v>
      </c>
      <c r="G101" s="12"/>
      <c r="H101" s="12"/>
    </row>
    <row r="102" spans="1:8" ht="94.5" x14ac:dyDescent="0.25">
      <c r="A102" s="5" t="s">
        <v>163</v>
      </c>
      <c r="B102" s="7">
        <v>5</v>
      </c>
      <c r="C102" s="7">
        <v>3</v>
      </c>
      <c r="D102" s="8" t="s">
        <v>121</v>
      </c>
      <c r="E102" s="6" t="s">
        <v>81</v>
      </c>
      <c r="F102" s="12">
        <f>F103</f>
        <v>10170</v>
      </c>
      <c r="G102" s="12">
        <f t="shared" ref="G102:H102" si="21">G103</f>
        <v>9927.5</v>
      </c>
      <c r="H102" s="12">
        <f t="shared" si="21"/>
        <v>9531.1</v>
      </c>
    </row>
    <row r="103" spans="1:8" ht="78.75" x14ac:dyDescent="0.25">
      <c r="A103" s="5" t="s">
        <v>57</v>
      </c>
      <c r="B103" s="7">
        <v>5</v>
      </c>
      <c r="C103" s="7">
        <v>3</v>
      </c>
      <c r="D103" s="8" t="s">
        <v>122</v>
      </c>
      <c r="E103" s="6" t="s">
        <v>81</v>
      </c>
      <c r="F103" s="12">
        <f>F104+F107+F110</f>
        <v>10170</v>
      </c>
      <c r="G103" s="12">
        <f t="shared" ref="G103:H103" si="22">G104+G107+G110</f>
        <v>9927.5</v>
      </c>
      <c r="H103" s="12">
        <f t="shared" si="22"/>
        <v>9531.1</v>
      </c>
    </row>
    <row r="104" spans="1:8" x14ac:dyDescent="0.25">
      <c r="A104" s="5" t="s">
        <v>58</v>
      </c>
      <c r="B104" s="7">
        <v>5</v>
      </c>
      <c r="C104" s="7">
        <v>3</v>
      </c>
      <c r="D104" s="8" t="s">
        <v>123</v>
      </c>
      <c r="E104" s="6" t="s">
        <v>81</v>
      </c>
      <c r="F104" s="12">
        <f>F105</f>
        <v>2800</v>
      </c>
      <c r="G104" s="12">
        <f t="shared" ref="G104:H105" si="23">G105</f>
        <v>2900</v>
      </c>
      <c r="H104" s="12">
        <f t="shared" si="23"/>
        <v>3000</v>
      </c>
    </row>
    <row r="105" spans="1:8" ht="47.25" x14ac:dyDescent="0.25">
      <c r="A105" s="5" t="s">
        <v>30</v>
      </c>
      <c r="B105" s="7">
        <v>5</v>
      </c>
      <c r="C105" s="7">
        <v>3</v>
      </c>
      <c r="D105" s="8" t="s">
        <v>123</v>
      </c>
      <c r="E105" s="6" t="s">
        <v>95</v>
      </c>
      <c r="F105" s="12">
        <f>F106</f>
        <v>2800</v>
      </c>
      <c r="G105" s="12">
        <f t="shared" si="23"/>
        <v>2900</v>
      </c>
      <c r="H105" s="12">
        <f t="shared" si="23"/>
        <v>3000</v>
      </c>
    </row>
    <row r="106" spans="1:8" ht="47.25" x14ac:dyDescent="0.25">
      <c r="A106" s="5" t="s">
        <v>31</v>
      </c>
      <c r="B106" s="7">
        <v>5</v>
      </c>
      <c r="C106" s="7">
        <v>3</v>
      </c>
      <c r="D106" s="8" t="s">
        <v>123</v>
      </c>
      <c r="E106" s="6" t="s">
        <v>96</v>
      </c>
      <c r="F106" s="12">
        <v>2800</v>
      </c>
      <c r="G106" s="12">
        <v>2900</v>
      </c>
      <c r="H106" s="12">
        <v>3000</v>
      </c>
    </row>
    <row r="107" spans="1:8" x14ac:dyDescent="0.25">
      <c r="A107" s="5" t="s">
        <v>59</v>
      </c>
      <c r="B107" s="7">
        <v>5</v>
      </c>
      <c r="C107" s="7">
        <v>3</v>
      </c>
      <c r="D107" s="8" t="s">
        <v>124</v>
      </c>
      <c r="E107" s="6" t="s">
        <v>81</v>
      </c>
      <c r="F107" s="12">
        <f>F108</f>
        <v>2550</v>
      </c>
      <c r="G107" s="12">
        <f t="shared" ref="G107:H108" si="24">G108</f>
        <v>2027.5</v>
      </c>
      <c r="H107" s="12">
        <f t="shared" si="24"/>
        <v>1431.1</v>
      </c>
    </row>
    <row r="108" spans="1:8" ht="47.25" x14ac:dyDescent="0.25">
      <c r="A108" s="5" t="s">
        <v>30</v>
      </c>
      <c r="B108" s="7">
        <v>5</v>
      </c>
      <c r="C108" s="7">
        <v>3</v>
      </c>
      <c r="D108" s="8" t="s">
        <v>124</v>
      </c>
      <c r="E108" s="6" t="s">
        <v>95</v>
      </c>
      <c r="F108" s="12">
        <f>F109</f>
        <v>2550</v>
      </c>
      <c r="G108" s="12">
        <f t="shared" si="24"/>
        <v>2027.5</v>
      </c>
      <c r="H108" s="12">
        <f t="shared" si="24"/>
        <v>1431.1</v>
      </c>
    </row>
    <row r="109" spans="1:8" ht="47.25" x14ac:dyDescent="0.25">
      <c r="A109" s="5" t="s">
        <v>31</v>
      </c>
      <c r="B109" s="7">
        <v>5</v>
      </c>
      <c r="C109" s="7">
        <v>3</v>
      </c>
      <c r="D109" s="8" t="s">
        <v>124</v>
      </c>
      <c r="E109" s="6" t="s">
        <v>96</v>
      </c>
      <c r="F109" s="12">
        <v>2550</v>
      </c>
      <c r="G109" s="12">
        <v>2027.5</v>
      </c>
      <c r="H109" s="12">
        <v>1431.1</v>
      </c>
    </row>
    <row r="110" spans="1:8" ht="31.5" x14ac:dyDescent="0.25">
      <c r="A110" s="5" t="s">
        <v>60</v>
      </c>
      <c r="B110" s="7">
        <v>5</v>
      </c>
      <c r="C110" s="7">
        <v>3</v>
      </c>
      <c r="D110" s="8" t="s">
        <v>125</v>
      </c>
      <c r="E110" s="6" t="s">
        <v>81</v>
      </c>
      <c r="F110" s="12">
        <f t="shared" ref="F110:H111" si="25">F111</f>
        <v>4820</v>
      </c>
      <c r="G110" s="12">
        <f t="shared" si="25"/>
        <v>5000</v>
      </c>
      <c r="H110" s="12">
        <f t="shared" si="25"/>
        <v>5100</v>
      </c>
    </row>
    <row r="111" spans="1:8" ht="47.25" x14ac:dyDescent="0.25">
      <c r="A111" s="5" t="s">
        <v>30</v>
      </c>
      <c r="B111" s="7">
        <v>5</v>
      </c>
      <c r="C111" s="7">
        <v>3</v>
      </c>
      <c r="D111" s="8" t="s">
        <v>125</v>
      </c>
      <c r="E111" s="6" t="s">
        <v>95</v>
      </c>
      <c r="F111" s="12">
        <f t="shared" si="25"/>
        <v>4820</v>
      </c>
      <c r="G111" s="12">
        <f t="shared" si="25"/>
        <v>5000</v>
      </c>
      <c r="H111" s="12">
        <f t="shared" si="25"/>
        <v>5100</v>
      </c>
    </row>
    <row r="112" spans="1:8" ht="47.25" x14ac:dyDescent="0.25">
      <c r="A112" s="5" t="s">
        <v>31</v>
      </c>
      <c r="B112" s="7">
        <v>5</v>
      </c>
      <c r="C112" s="7">
        <v>3</v>
      </c>
      <c r="D112" s="8" t="s">
        <v>125</v>
      </c>
      <c r="E112" s="6" t="s">
        <v>96</v>
      </c>
      <c r="F112" s="12">
        <v>4820</v>
      </c>
      <c r="G112" s="12">
        <v>5000</v>
      </c>
      <c r="H112" s="12">
        <v>5100</v>
      </c>
    </row>
    <row r="113" spans="1:8" ht="31.5" hidden="1" x14ac:dyDescent="0.25">
      <c r="A113" s="5" t="s">
        <v>21</v>
      </c>
      <c r="B113" s="7">
        <v>5</v>
      </c>
      <c r="C113" s="7">
        <v>3</v>
      </c>
      <c r="D113" s="8" t="s">
        <v>87</v>
      </c>
      <c r="E113" s="6" t="s">
        <v>81</v>
      </c>
      <c r="F113" s="12"/>
      <c r="G113" s="12"/>
      <c r="H113" s="12"/>
    </row>
    <row r="114" spans="1:8" ht="31.5" hidden="1" x14ac:dyDescent="0.25">
      <c r="A114" s="5" t="s">
        <v>61</v>
      </c>
      <c r="B114" s="7">
        <v>5</v>
      </c>
      <c r="C114" s="7">
        <v>3</v>
      </c>
      <c r="D114" s="8" t="s">
        <v>126</v>
      </c>
      <c r="E114" s="6" t="s">
        <v>81</v>
      </c>
      <c r="F114" s="12"/>
      <c r="G114" s="12"/>
      <c r="H114" s="12"/>
    </row>
    <row r="115" spans="1:8" ht="63" hidden="1" x14ac:dyDescent="0.25">
      <c r="A115" s="5" t="s">
        <v>62</v>
      </c>
      <c r="B115" s="7">
        <v>5</v>
      </c>
      <c r="C115" s="7">
        <v>3</v>
      </c>
      <c r="D115" s="8" t="s">
        <v>127</v>
      </c>
      <c r="E115" s="6" t="s">
        <v>81</v>
      </c>
      <c r="F115" s="12"/>
      <c r="G115" s="12"/>
      <c r="H115" s="12"/>
    </row>
    <row r="116" spans="1:8" ht="47.25" hidden="1" x14ac:dyDescent="0.25">
      <c r="A116" s="5" t="s">
        <v>30</v>
      </c>
      <c r="B116" s="7">
        <v>5</v>
      </c>
      <c r="C116" s="7">
        <v>3</v>
      </c>
      <c r="D116" s="8" t="s">
        <v>127</v>
      </c>
      <c r="E116" s="6" t="s">
        <v>95</v>
      </c>
      <c r="F116" s="12"/>
      <c r="G116" s="12"/>
      <c r="H116" s="12"/>
    </row>
    <row r="117" spans="1:8" ht="47.25" hidden="1" x14ac:dyDescent="0.25">
      <c r="A117" s="5" t="s">
        <v>31</v>
      </c>
      <c r="B117" s="7">
        <v>5</v>
      </c>
      <c r="C117" s="7">
        <v>3</v>
      </c>
      <c r="D117" s="8" t="s">
        <v>127</v>
      </c>
      <c r="E117" s="6" t="s">
        <v>96</v>
      </c>
      <c r="F117" s="12"/>
      <c r="G117" s="12"/>
      <c r="H117" s="12"/>
    </row>
    <row r="118" spans="1:8" hidden="1" x14ac:dyDescent="0.25">
      <c r="A118" s="5" t="s">
        <v>63</v>
      </c>
      <c r="B118" s="7">
        <v>6</v>
      </c>
      <c r="C118" s="7">
        <v>0</v>
      </c>
      <c r="D118" s="8" t="s">
        <v>81</v>
      </c>
      <c r="E118" s="6" t="s">
        <v>81</v>
      </c>
      <c r="F118" s="12"/>
      <c r="G118" s="12"/>
      <c r="H118" s="12"/>
    </row>
    <row r="119" spans="1:8" ht="31.5" hidden="1" x14ac:dyDescent="0.25">
      <c r="A119" s="5" t="s">
        <v>64</v>
      </c>
      <c r="B119" s="7">
        <v>6</v>
      </c>
      <c r="C119" s="7">
        <v>2</v>
      </c>
      <c r="D119" s="8" t="s">
        <v>81</v>
      </c>
      <c r="E119" s="6" t="s">
        <v>81</v>
      </c>
      <c r="F119" s="12"/>
      <c r="G119" s="12"/>
      <c r="H119" s="12"/>
    </row>
    <row r="120" spans="1:8" ht="110.25" hidden="1" x14ac:dyDescent="0.25">
      <c r="A120" s="5" t="s">
        <v>65</v>
      </c>
      <c r="B120" s="7">
        <v>6</v>
      </c>
      <c r="C120" s="7">
        <v>2</v>
      </c>
      <c r="D120" s="8" t="s">
        <v>128</v>
      </c>
      <c r="E120" s="6" t="s">
        <v>81</v>
      </c>
      <c r="F120" s="12"/>
      <c r="G120" s="12"/>
      <c r="H120" s="12"/>
    </row>
    <row r="121" spans="1:8" ht="31.5" hidden="1" x14ac:dyDescent="0.25">
      <c r="A121" s="5" t="s">
        <v>66</v>
      </c>
      <c r="B121" s="7">
        <v>6</v>
      </c>
      <c r="C121" s="7">
        <v>2</v>
      </c>
      <c r="D121" s="8" t="s">
        <v>129</v>
      </c>
      <c r="E121" s="6" t="s">
        <v>81</v>
      </c>
      <c r="F121" s="12"/>
      <c r="G121" s="12"/>
      <c r="H121" s="12"/>
    </row>
    <row r="122" spans="1:8" ht="110.25" hidden="1" x14ac:dyDescent="0.25">
      <c r="A122" s="5" t="s">
        <v>67</v>
      </c>
      <c r="B122" s="7">
        <v>6</v>
      </c>
      <c r="C122" s="7">
        <v>2</v>
      </c>
      <c r="D122" s="8" t="s">
        <v>130</v>
      </c>
      <c r="E122" s="6" t="s">
        <v>81</v>
      </c>
      <c r="F122" s="12"/>
      <c r="G122" s="12"/>
      <c r="H122" s="12"/>
    </row>
    <row r="123" spans="1:8" ht="63" hidden="1" x14ac:dyDescent="0.25">
      <c r="A123" s="5" t="s">
        <v>68</v>
      </c>
      <c r="B123" s="7">
        <v>6</v>
      </c>
      <c r="C123" s="7">
        <v>2</v>
      </c>
      <c r="D123" s="8" t="s">
        <v>130</v>
      </c>
      <c r="E123" s="6" t="s">
        <v>131</v>
      </c>
      <c r="F123" s="12"/>
      <c r="G123" s="12"/>
      <c r="H123" s="12"/>
    </row>
    <row r="124" spans="1:8" hidden="1" x14ac:dyDescent="0.25">
      <c r="A124" s="5" t="s">
        <v>69</v>
      </c>
      <c r="B124" s="7">
        <v>6</v>
      </c>
      <c r="C124" s="7">
        <v>2</v>
      </c>
      <c r="D124" s="8" t="s">
        <v>130</v>
      </c>
      <c r="E124" s="6" t="s">
        <v>132</v>
      </c>
      <c r="F124" s="12"/>
      <c r="G124" s="12"/>
      <c r="H124" s="12"/>
    </row>
    <row r="125" spans="1:8" ht="31.5" x14ac:dyDescent="0.25">
      <c r="A125" s="5" t="s">
        <v>70</v>
      </c>
      <c r="B125" s="7">
        <v>11</v>
      </c>
      <c r="C125" s="7">
        <v>0</v>
      </c>
      <c r="D125" s="8" t="s">
        <v>81</v>
      </c>
      <c r="E125" s="6" t="s">
        <v>81</v>
      </c>
      <c r="F125" s="12">
        <f t="shared" ref="F125:F130" si="26">F126</f>
        <v>200</v>
      </c>
      <c r="G125" s="12">
        <f t="shared" ref="G125:H130" si="27">G126</f>
        <v>200</v>
      </c>
      <c r="H125" s="12">
        <f t="shared" si="27"/>
        <v>0</v>
      </c>
    </row>
    <row r="126" spans="1:8" x14ac:dyDescent="0.25">
      <c r="A126" s="5" t="s">
        <v>71</v>
      </c>
      <c r="B126" s="7">
        <v>11</v>
      </c>
      <c r="C126" s="7">
        <v>1</v>
      </c>
      <c r="D126" s="8" t="s">
        <v>81</v>
      </c>
      <c r="E126" s="6" t="s">
        <v>81</v>
      </c>
      <c r="F126" s="12">
        <f t="shared" si="26"/>
        <v>200</v>
      </c>
      <c r="G126" s="12">
        <f t="shared" si="27"/>
        <v>200</v>
      </c>
      <c r="H126" s="12">
        <f t="shared" si="27"/>
        <v>0</v>
      </c>
    </row>
    <row r="127" spans="1:8" ht="78.75" x14ac:dyDescent="0.25">
      <c r="A127" s="5" t="s">
        <v>72</v>
      </c>
      <c r="B127" s="7">
        <v>11</v>
      </c>
      <c r="C127" s="7">
        <v>1</v>
      </c>
      <c r="D127" s="8" t="s">
        <v>133</v>
      </c>
      <c r="E127" s="6" t="s">
        <v>81</v>
      </c>
      <c r="F127" s="12">
        <f t="shared" si="26"/>
        <v>200</v>
      </c>
      <c r="G127" s="12">
        <f t="shared" si="27"/>
        <v>200</v>
      </c>
      <c r="H127" s="12">
        <f t="shared" si="27"/>
        <v>0</v>
      </c>
    </row>
    <row r="128" spans="1:8" ht="78.75" x14ac:dyDescent="0.25">
      <c r="A128" s="5" t="s">
        <v>73</v>
      </c>
      <c r="B128" s="7">
        <v>11</v>
      </c>
      <c r="C128" s="7">
        <v>1</v>
      </c>
      <c r="D128" s="8" t="s">
        <v>134</v>
      </c>
      <c r="E128" s="6" t="s">
        <v>81</v>
      </c>
      <c r="F128" s="12">
        <f t="shared" si="26"/>
        <v>200</v>
      </c>
      <c r="G128" s="12">
        <f t="shared" si="27"/>
        <v>200</v>
      </c>
      <c r="H128" s="12">
        <f t="shared" si="27"/>
        <v>0</v>
      </c>
    </row>
    <row r="129" spans="1:8" ht="47.25" x14ac:dyDescent="0.25">
      <c r="A129" s="5" t="s">
        <v>74</v>
      </c>
      <c r="B129" s="7">
        <v>11</v>
      </c>
      <c r="C129" s="7">
        <v>1</v>
      </c>
      <c r="D129" s="8" t="s">
        <v>135</v>
      </c>
      <c r="E129" s="6" t="s">
        <v>81</v>
      </c>
      <c r="F129" s="12">
        <f t="shared" si="26"/>
        <v>200</v>
      </c>
      <c r="G129" s="12">
        <f t="shared" si="27"/>
        <v>200</v>
      </c>
      <c r="H129" s="12">
        <f t="shared" si="27"/>
        <v>0</v>
      </c>
    </row>
    <row r="130" spans="1:8" ht="47.25" x14ac:dyDescent="0.25">
      <c r="A130" s="5" t="s">
        <v>30</v>
      </c>
      <c r="B130" s="7">
        <v>11</v>
      </c>
      <c r="C130" s="7">
        <v>1</v>
      </c>
      <c r="D130" s="8" t="s">
        <v>135</v>
      </c>
      <c r="E130" s="6" t="s">
        <v>95</v>
      </c>
      <c r="F130" s="12">
        <f t="shared" si="26"/>
        <v>200</v>
      </c>
      <c r="G130" s="12">
        <f t="shared" si="27"/>
        <v>200</v>
      </c>
      <c r="H130" s="12">
        <f t="shared" si="27"/>
        <v>0</v>
      </c>
    </row>
    <row r="131" spans="1:8" ht="47.25" x14ac:dyDescent="0.25">
      <c r="A131" s="5" t="s">
        <v>31</v>
      </c>
      <c r="B131" s="7">
        <v>11</v>
      </c>
      <c r="C131" s="7">
        <v>1</v>
      </c>
      <c r="D131" s="8" t="s">
        <v>135</v>
      </c>
      <c r="E131" s="6" t="s">
        <v>96</v>
      </c>
      <c r="F131" s="12">
        <v>200</v>
      </c>
      <c r="G131" s="12">
        <v>200</v>
      </c>
      <c r="H131" s="12">
        <v>0</v>
      </c>
    </row>
    <row r="132" spans="1:8" ht="94.5" x14ac:dyDescent="0.25">
      <c r="A132" s="5" t="s">
        <v>75</v>
      </c>
      <c r="B132" s="7">
        <v>14</v>
      </c>
      <c r="C132" s="7">
        <v>0</v>
      </c>
      <c r="D132" s="8" t="s">
        <v>81</v>
      </c>
      <c r="E132" s="6" t="s">
        <v>81</v>
      </c>
      <c r="F132" s="12">
        <f t="shared" ref="F132:F137" si="28">F133</f>
        <v>10300</v>
      </c>
      <c r="G132" s="12">
        <f t="shared" ref="G132:H137" si="29">G133</f>
        <v>10000</v>
      </c>
      <c r="H132" s="12">
        <f t="shared" si="29"/>
        <v>10000</v>
      </c>
    </row>
    <row r="133" spans="1:8" ht="63" x14ac:dyDescent="0.25">
      <c r="A133" s="5" t="s">
        <v>76</v>
      </c>
      <c r="B133" s="7">
        <v>14</v>
      </c>
      <c r="C133" s="7">
        <v>3</v>
      </c>
      <c r="D133" s="8" t="s">
        <v>81</v>
      </c>
      <c r="E133" s="6" t="s">
        <v>81</v>
      </c>
      <c r="F133" s="12">
        <f t="shared" si="28"/>
        <v>10300</v>
      </c>
      <c r="G133" s="12">
        <f t="shared" si="29"/>
        <v>10000</v>
      </c>
      <c r="H133" s="12">
        <f t="shared" si="29"/>
        <v>10000</v>
      </c>
    </row>
    <row r="134" spans="1:8" ht="31.5" x14ac:dyDescent="0.25">
      <c r="A134" s="5" t="s">
        <v>77</v>
      </c>
      <c r="B134" s="7">
        <v>14</v>
      </c>
      <c r="C134" s="7">
        <v>3</v>
      </c>
      <c r="D134" s="8" t="s">
        <v>136</v>
      </c>
      <c r="E134" s="6" t="s">
        <v>81</v>
      </c>
      <c r="F134" s="12">
        <f t="shared" si="28"/>
        <v>10300</v>
      </c>
      <c r="G134" s="12">
        <f t="shared" si="29"/>
        <v>10000</v>
      </c>
      <c r="H134" s="12">
        <f t="shared" si="29"/>
        <v>10000</v>
      </c>
    </row>
    <row r="135" spans="1:8" x14ac:dyDescent="0.25">
      <c r="A135" s="5" t="s">
        <v>78</v>
      </c>
      <c r="B135" s="7">
        <v>14</v>
      </c>
      <c r="C135" s="7">
        <v>3</v>
      </c>
      <c r="D135" s="8" t="s">
        <v>137</v>
      </c>
      <c r="E135" s="6" t="s">
        <v>81</v>
      </c>
      <c r="F135" s="12">
        <f t="shared" si="28"/>
        <v>10300</v>
      </c>
      <c r="G135" s="12">
        <f t="shared" si="29"/>
        <v>10000</v>
      </c>
      <c r="H135" s="12">
        <f t="shared" si="29"/>
        <v>10000</v>
      </c>
    </row>
    <row r="136" spans="1:8" ht="47.25" x14ac:dyDescent="0.25">
      <c r="A136" s="5" t="s">
        <v>79</v>
      </c>
      <c r="B136" s="7">
        <v>14</v>
      </c>
      <c r="C136" s="7">
        <v>3</v>
      </c>
      <c r="D136" s="8" t="s">
        <v>138</v>
      </c>
      <c r="E136" s="6" t="s">
        <v>81</v>
      </c>
      <c r="F136" s="12">
        <f t="shared" si="28"/>
        <v>10300</v>
      </c>
      <c r="G136" s="12">
        <f t="shared" si="29"/>
        <v>10000</v>
      </c>
      <c r="H136" s="12">
        <f t="shared" si="29"/>
        <v>10000</v>
      </c>
    </row>
    <row r="137" spans="1:8" x14ac:dyDescent="0.25">
      <c r="A137" s="5" t="s">
        <v>37</v>
      </c>
      <c r="B137" s="7">
        <v>14</v>
      </c>
      <c r="C137" s="7">
        <v>3</v>
      </c>
      <c r="D137" s="8" t="s">
        <v>138</v>
      </c>
      <c r="E137" s="6" t="s">
        <v>139</v>
      </c>
      <c r="F137" s="12">
        <f t="shared" si="28"/>
        <v>10300</v>
      </c>
      <c r="G137" s="12">
        <f t="shared" si="29"/>
        <v>10000</v>
      </c>
      <c r="H137" s="12">
        <f t="shared" si="29"/>
        <v>10000</v>
      </c>
    </row>
    <row r="138" spans="1:8" x14ac:dyDescent="0.25">
      <c r="A138" s="5" t="s">
        <v>78</v>
      </c>
      <c r="B138" s="7">
        <v>14</v>
      </c>
      <c r="C138" s="7">
        <v>3</v>
      </c>
      <c r="D138" s="8" t="s">
        <v>138</v>
      </c>
      <c r="E138" s="6" t="s">
        <v>140</v>
      </c>
      <c r="F138" s="12">
        <v>10300</v>
      </c>
      <c r="G138" s="12">
        <v>10000</v>
      </c>
      <c r="H138" s="12">
        <v>10000</v>
      </c>
    </row>
    <row r="139" spans="1:8" s="11" customFormat="1" x14ac:dyDescent="0.25">
      <c r="A139" s="20" t="s">
        <v>80</v>
      </c>
      <c r="B139" s="21"/>
      <c r="C139" s="21"/>
      <c r="D139" s="21"/>
      <c r="E139" s="22"/>
      <c r="F139" s="13">
        <f>F14+F57+F68+F125+F132</f>
        <v>30923</v>
      </c>
      <c r="G139" s="13">
        <f t="shared" ref="G139:H139" si="30">G14+G57+G68+G125+G132</f>
        <v>27648.2</v>
      </c>
      <c r="H139" s="13">
        <f t="shared" si="30"/>
        <v>27013.9</v>
      </c>
    </row>
    <row r="141" spans="1:8" s="11" customFormat="1" x14ac:dyDescent="0.25">
      <c r="A141" s="11" t="s">
        <v>155</v>
      </c>
    </row>
    <row r="142" spans="1:8" s="11" customFormat="1" x14ac:dyDescent="0.25">
      <c r="A142" s="11" t="s">
        <v>156</v>
      </c>
      <c r="H142" s="14" t="s">
        <v>157</v>
      </c>
    </row>
  </sheetData>
  <mergeCells count="15">
    <mergeCell ref="D6:G6"/>
    <mergeCell ref="A139:E139"/>
    <mergeCell ref="F11:H11"/>
    <mergeCell ref="A10:H10"/>
    <mergeCell ref="A8:H8"/>
    <mergeCell ref="A11:A12"/>
    <mergeCell ref="B11:B12"/>
    <mergeCell ref="C11:C12"/>
    <mergeCell ref="D11:D12"/>
    <mergeCell ref="E11:E12"/>
    <mergeCell ref="D1:H1"/>
    <mergeCell ref="D2:H2"/>
    <mergeCell ref="D3:H3"/>
    <mergeCell ref="D4:H4"/>
    <mergeCell ref="D5:H5"/>
  </mergeCells>
  <pageMargins left="1.1811023622047245" right="0.39370078740157483" top="0.78740157480314965" bottom="0.78740157480314965" header="0" footer="0"/>
  <pageSetup paperSize="9" scale="73" fitToHeight="0" orientation="portrait" verticalDpi="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2020-11-09T04:32:07Z</cp:lastPrinted>
  <dcterms:created xsi:type="dcterms:W3CDTF">2019-10-25T05:43:21Z</dcterms:created>
  <dcterms:modified xsi:type="dcterms:W3CDTF">2020-11-09T04:32:45Z</dcterms:modified>
</cp:coreProperties>
</file>