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<sst xmlns="http://schemas.openxmlformats.org/spreadsheetml/2006/main" count="388" uniqueCount="317">
  <si>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</si>
  <si>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</si>
  <si>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</si>
  <si>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</si>
  <si>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2022 год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</si>
  <si>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</si>
  <si>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</si>
  <si>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</si>
  <si>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</si>
  <si>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</si>
  <si>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</si>
  <si>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</si>
  <si>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</si>
  <si>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</si>
  <si>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</si>
  <si>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</si>
  <si>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</si>
  <si>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</si>
  <si>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</si>
  <si>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</si>
  <si>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</si>
  <si>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</si>
  <si>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</si>
  <si>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</si>
  <si>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</si>
  <si>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</si>
  <si>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</si>
  <si>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</si>
  <si>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</si>
  <si>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</si>
  <si>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</si>
  <si>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</si>
  <si>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</si>
  <si>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</si>
  <si>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</si>
  <si>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</si>
  <si>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</si>
  <si>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</si>
  <si>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</si>
  <si>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</si>
  <si>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</si>
  <si>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</si>
  <si>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</si>
  <si>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</si>
  <si>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</si>
  <si>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</si>
  <si>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</si>
  <si>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</si>
  <si>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</si>
  <si>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</si>
  <si>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</si>
  <si>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</si>
  <si>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</si>
  <si>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</si>
  <si>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</si>
  <si>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</si>
  <si>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</si>
  <si>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</si>
  <si>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</si>
  <si>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</si>
  <si>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</si>
  <si>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2 02 30024 05 0011 150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</si>
  <si>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</si>
  <si>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</si>
  <si>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</si>
  <si>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</si>
  <si>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</si>
  <si>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</si>
  <si>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</si>
  <si>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</si>
  <si>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</si>
  <si>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</si>
  <si>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</si>
  <si>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</si>
  <si>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</si>
  <si>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</si>
  <si>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</si>
  <si>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</si>
  <si>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</si>
  <si>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</si>
  <si>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</si>
  <si>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</si>
  <si>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</si>
  <si>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</si>
  <si>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</si>
  <si>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</si>
  <si>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муниципальным районов области на исполнение государственных полномочий по расчету и предоставлению дотаций поселениям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</si>
  <si>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</si>
  <si>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</si>
  <si>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</si>
  <si>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</si>
  <si>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</si>
  <si>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</si>
  <si>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</si>
  <si>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</si>
  <si>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</si>
  <si>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</si>
  <si>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</si>
  <si>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</si>
  <si>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</si>
  <si>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</si>
  <si>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</si>
  <si>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</si>
  <si>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</si>
  <si>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</si>
  <si>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1381,8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</si>
  <si>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</si>
  <si>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</si>
  <si>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2000,0</t>
  </si>
  <si>
    <t>Верно:</t>
  </si>
  <si>
    <t>400,0</t>
  </si>
  <si>
    <t>450,0</t>
  </si>
  <si>
    <t>100,0</t>
  </si>
  <si>
    <t>260,0</t>
  </si>
  <si>
    <t>960,0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</si>
  <si>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</si>
  <si>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</si>
  <si>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</si>
  <si>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</si>
  <si>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</si>
  <si>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</si>
  <si>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</si>
  <si>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</si>
  <si>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 xml:space="preserve">                                                                                   к Решению Муниципального Собрания</t>
  </si>
  <si>
    <t>2 02 30024 05 0003 150</t>
  </si>
  <si>
    <t>2 02 40000 00 0000 150</t>
  </si>
  <si>
    <t>Объем поступлений доходов в бюджет Советского муниципального района по кодам классификации доходов на 2022 год и на плановый период 2023 и  2024 годов</t>
  </si>
  <si>
    <t>2024 год</t>
  </si>
  <si>
    <t>76172,1</t>
  </si>
  <si>
    <t>2994,8</t>
  </si>
  <si>
    <t>90,0</t>
  </si>
  <si>
    <t>6249,9</t>
  </si>
  <si>
    <t>8339,9</t>
  </si>
  <si>
    <t>3140,0</t>
  </si>
  <si>
    <t>1238,0</t>
  </si>
  <si>
    <t>1638,0</t>
  </si>
  <si>
    <t>360,0</t>
  </si>
  <si>
    <t>157,0</t>
  </si>
  <si>
    <t>103,0</t>
  </si>
  <si>
    <t>28364,3</t>
  </si>
  <si>
    <t>7942,0</t>
  </si>
  <si>
    <t>20422,3</t>
  </si>
  <si>
    <t>80,0</t>
  </si>
  <si>
    <t>6624,9</t>
  </si>
  <si>
    <t>8704,9</t>
  </si>
  <si>
    <t>363,3</t>
  </si>
  <si>
    <t>28737,3</t>
  </si>
  <si>
    <t>8146,4</t>
  </si>
  <si>
    <t>20590,9</t>
  </si>
  <si>
    <t>70,0</t>
  </si>
  <si>
    <t>7022,4</t>
  </si>
  <si>
    <t>9092,4</t>
  </si>
  <si>
    <t>377,8</t>
  </si>
  <si>
    <t>12636,0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</si>
  <si>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</si>
  <si>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152660,3</t>
  </si>
  <si>
    <t>115,8</t>
  </si>
  <si>
    <t>2840,1</t>
  </si>
  <si>
    <t>2531,5</t>
  </si>
  <si>
    <t>2640,4</t>
  </si>
  <si>
    <t>2751,3</t>
  </si>
  <si>
    <t>3133,1</t>
  </si>
  <si>
    <t>714,1</t>
  </si>
  <si>
    <t>167,9</t>
  </si>
  <si>
    <t>42887,9</t>
  </si>
  <si>
    <t>92,2</t>
  </si>
  <si>
    <t>2 02 40014 05 0009 150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</si>
  <si>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мероприятий  по обеспечению питьевым водоснабжением и теплоснабжением)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</si>
  <si>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</si>
  <si>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</si>
  <si>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</si>
  <si>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>4875,8</t>
  </si>
  <si>
    <t>5017,2</t>
  </si>
  <si>
    <t>8680,2</t>
  </si>
  <si>
    <t>11666,0</t>
  </si>
  <si>
    <t>2 02 29999 05 0108 150</t>
  </si>
  <si>
    <t>528,5</t>
  </si>
  <si>
    <t>270,0</t>
  </si>
  <si>
    <t>364,2</t>
  </si>
  <si>
    <t>2 02 29999 05 0111 150</t>
  </si>
  <si>
    <t>1596,3</t>
  </si>
  <si>
    <t>2 02 25210 05 0000 150</t>
  </si>
  <si>
    <t>1487,5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</si>
  <si>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</si>
  <si>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</si>
  <si>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>21001,3</t>
  </si>
  <si>
    <t>2 02 25304 05 0000 150</t>
  </si>
  <si>
    <t>3137,5</t>
  </si>
  <si>
    <t>3137,0</t>
  </si>
  <si>
    <t>1500,0</t>
  </si>
  <si>
    <t>2 02 25169 05 0000 150</t>
  </si>
  <si>
    <t>5494,4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</si>
  <si>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</si>
  <si>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</si>
  <si>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>5903,1</t>
  </si>
  <si>
    <t>217,2</t>
  </si>
  <si>
    <t>2 02 25519 05 0000 150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</si>
  <si>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</si>
  <si>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</si>
  <si>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</si>
  <si>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</si>
  <si>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</si>
  <si>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</si>
  <si>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2100,0</t>
  </si>
  <si>
    <t>2 02 29999 05 0086 150</t>
  </si>
  <si>
    <t>11260,0</t>
  </si>
  <si>
    <t>11290,0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</si>
  <si>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</si>
  <si>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</si>
  <si>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</si>
  <si>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 xml:space="preserve">Субвенции бюджетам бюджетной системы  Российской Федерации 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</si>
  <si>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</si>
  <si>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>53701,5</t>
  </si>
  <si>
    <t>33857,3</t>
  </si>
  <si>
    <t>38645,8</t>
  </si>
  <si>
    <t>4900,0</t>
  </si>
  <si>
    <t>8847,0</t>
  </si>
  <si>
    <t>8509,5</t>
  </si>
  <si>
    <t>8748,7</t>
  </si>
  <si>
    <t>1754,3</t>
  </si>
  <si>
    <t>1433,3</t>
  </si>
  <si>
    <t>1488,4</t>
  </si>
  <si>
    <t>2 02 49999 05 0067 150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</si>
  <si>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</si>
  <si>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 от 15.12.2021 № 420»</t>
  </si>
  <si>
    <t xml:space="preserve">                                                                                  </t>
  </si>
  <si>
    <t>2 02 49999 05 0070 150</t>
  </si>
  <si>
    <t xml:space="preserve"> 2 02 15001 05 0000 150</t>
  </si>
  <si>
    <t>Дотации  на выравнивание бюджетной обеспеченности муниципальных районов (городских округов) области</t>
  </si>
  <si>
    <t>Дотации  бюджетам муниципальных районов  области  на поддержку мер по обеспечению сбалансированности  местных бюджетов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</si>
  <si>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</si>
  <si>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</si>
  <si>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</si>
  <si>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 xml:space="preserve">Субсидии бюджетам муниципальных  районов   области на обеспечение образовательных организаций материально-технической базой для внедрения цифровой образовательной среды
</t>
  </si>
  <si>
    <t xml:space="preserve">Субсидии бюджетам муниципальных  районов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</si>
  <si>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</si>
  <si>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Субсидии бюджетам муниципальных  районов 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</si>
  <si>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 районов  области и поселений области на поддержку  отрасли культуры
</t>
  </si>
  <si>
    <t xml:space="preserve">Субсидии бюджетам муниципальных  районов   области на обеспечение жильем молодых семей
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</si>
  <si>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</si>
  <si>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 общеобразовательную программу дошкольного образования</t>
  </si>
  <si>
    <t xml:space="preserve">Субвенции бюджетам муниципальных районов области на  компенсацию  родительской платы  за присмотр и уход за детьми в  образовательных организациях, реализующих  общеобразовательную программу дошкольного образования  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</si>
  <si>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</si>
  <si>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</si>
  <si>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</si>
  <si>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</si>
  <si>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>Иные межбюджетные трансферты 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</si>
  <si>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Иные межбюджетные трансферты 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</si>
  <si>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Иные межбюджетные трансферты  бюджетам муниципальных районов   области   на оснащение  и укрепление материально - технической базы образовательных организаций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</si>
  <si>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</si>
  <si>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</si>
  <si>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</si>
  <si>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</si>
  <si>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-26,0</t>
  </si>
  <si>
    <t>2 19 60010 05 0000 150</t>
  </si>
  <si>
    <t xml:space="preserve">Прочие безвозмездные поступления </t>
  </si>
  <si>
    <t>2 02 19999 05 0000 150</t>
  </si>
  <si>
    <t>2 02 25513 05 0000 150</t>
  </si>
  <si>
    <t xml:space="preserve">Прочие дотации бюджетам муниципальных районов и городских округов области  на компенсацию дополнительных расходов на повышение  оплаты труда некоторых категорий работников  муниципальных учреждений в связи с увеличением минимального размера оплаты  труда </t>
  </si>
  <si>
    <t>2 02 20000 00 0000 150</t>
  </si>
  <si>
    <t>Субсидии бюджетам субъектов Российской Федерации и муниципальных образований</t>
  </si>
  <si>
    <t>1008,0</t>
  </si>
  <si>
    <t>337,0</t>
  </si>
  <si>
    <t>673,8</t>
  </si>
  <si>
    <t>1310,7</t>
  </si>
  <si>
    <t>540,6</t>
  </si>
  <si>
    <t>5115,0</t>
  </si>
  <si>
    <t>5600,0</t>
  </si>
  <si>
    <t>2 02 40014 05 0007 150</t>
  </si>
  <si>
    <t>Межбюджетные трансферты, передаваемые бюджетам 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(в части финансирования подготовки правил землепользования и застройки  поселений)</t>
  </si>
  <si>
    <t>600,0</t>
  </si>
  <si>
    <t>2 02 29900 05 0000 150</t>
  </si>
  <si>
    <t>Субсидии бюджетам муниципальных районов  из местных бюджетов</t>
  </si>
  <si>
    <t>3650,0</t>
  </si>
  <si>
    <t>2 02 40014 00 0000 150</t>
  </si>
  <si>
    <t xml:space="preserve"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 </t>
  </si>
  <si>
    <t xml:space="preserve"> 2 07 00000 00 0000 180</t>
  </si>
  <si>
    <t>2 02 49999 00 0000 150</t>
  </si>
  <si>
    <t>Прочие межбюджетные трансферты, передаваемые бюджетам</t>
  </si>
  <si>
    <t>6140,6</t>
  </si>
  <si>
    <t>5789,7</t>
  </si>
  <si>
    <t>2 02 35120 05 0000 150</t>
  </si>
  <si>
    <t>Субвенции бюджетам муниципальных районов и городских округов области на осуществление государственных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</si>
  <si>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25,6</t>
  </si>
  <si>
    <t>10,1</t>
  </si>
  <si>
    <t>2,8</t>
  </si>
  <si>
    <t>5500,0</t>
  </si>
  <si>
    <t>2 02 49999 05 0006 150</t>
  </si>
  <si>
    <t>1263,1</t>
  </si>
  <si>
    <t>250,0</t>
  </si>
  <si>
    <t>493,9</t>
  </si>
  <si>
    <t>2456,0</t>
  </si>
  <si>
    <t>Иные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</si>
  <si>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>155501,2</t>
  </si>
  <si>
    <t>356,6</t>
  </si>
  <si>
    <t>713,1</t>
  </si>
  <si>
    <t>1520,0</t>
  </si>
  <si>
    <t>10558,4</t>
  </si>
  <si>
    <t>17686,8</t>
  </si>
  <si>
    <t>11524,2</t>
  </si>
  <si>
    <t>15174,2</t>
  </si>
  <si>
    <t>49672,9</t>
  </si>
  <si>
    <t>49829,9</t>
  </si>
  <si>
    <t>50079,9</t>
  </si>
  <si>
    <t>894,8</t>
  </si>
  <si>
    <t>6895,3</t>
  </si>
  <si>
    <t>2 02 29999 05 0123 150</t>
  </si>
  <si>
    <t>929,5</t>
  </si>
  <si>
    <t>Субсидии бюджетам муниципальных районов и городских округов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</t>
  </si>
  <si>
    <t>43270,0</t>
  </si>
  <si>
    <t>1429,6</t>
  </si>
  <si>
    <t>2 02 49999 05 0080 150</t>
  </si>
  <si>
    <t>Межбюджетные трансферты , передаваемые бюджетам  муниципальных районов области на  поощрение муниципальных управленческих команд</t>
  </si>
  <si>
    <t>746,3</t>
  </si>
  <si>
    <t>12766,9</t>
  </si>
  <si>
    <t xml:space="preserve">                                                                                    от 26.10.2022 № 542</t>
  </si>
  <si>
    <t xml:space="preserve">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</si>
</sst>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  <numFmt numFmtId="182" formatCode="#,##0.0\ _₽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6" fillId="0" borderId="0" xfId="54" applyNumberFormat="1" applyFont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49" fontId="5" fillId="0" borderId="10" xfId="53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5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3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3" applyNumberFormat="1" applyFont="1" applyBorder="1" applyAlignment="1">
      <alignment horizontal="center" vertical="top"/>
      <protection/>
    </xf>
    <xf numFmtId="175" fontId="5" fillId="0" borderId="10" xfId="53" applyNumberFormat="1" applyFont="1" applyBorder="1" applyAlignment="1">
      <alignment horizontal="center" vertical="top"/>
      <protection/>
    </xf>
    <xf numFmtId="175" fontId="8" fillId="0" borderId="10" xfId="53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3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3" applyFont="1" applyAlignment="1">
      <alignment wrapText="1"/>
      <protection/>
    </xf>
    <xf numFmtId="49" fontId="5" fillId="0" borderId="10" xfId="53" applyNumberFormat="1" applyFont="1" applyFill="1" applyBorder="1" applyAlignment="1">
      <alignment horizontal="center" vertical="top"/>
      <protection/>
    </xf>
    <xf numFmtId="175" fontId="8" fillId="0" borderId="11" xfId="53" applyNumberFormat="1" applyFont="1" applyBorder="1" applyAlignment="1">
      <alignment horizontal="center" vertical="top"/>
      <protection/>
    </xf>
    <xf numFmtId="49" fontId="5" fillId="0" borderId="11" xfId="53" applyNumberFormat="1" applyFont="1" applyBorder="1" applyAlignment="1">
      <alignment horizontal="center" vertical="top"/>
      <protection/>
    </xf>
    <xf numFmtId="49" fontId="5" fillId="0" borderId="11" xfId="53" applyNumberFormat="1" applyFont="1" applyFill="1" applyBorder="1" applyAlignment="1">
      <alignment horizontal="center" vertical="top"/>
      <protection/>
    </xf>
    <xf numFmtId="49" fontId="5" fillId="0" borderId="11" xfId="53" applyNumberFormat="1" applyFont="1" applyBorder="1" applyAlignment="1">
      <alignment horizontal="center"/>
      <protection/>
    </xf>
    <xf numFmtId="175" fontId="8" fillId="0" borderId="11" xfId="53" applyNumberFormat="1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49" fontId="8" fillId="0" borderId="11" xfId="53" applyNumberFormat="1" applyFont="1" applyBorder="1" applyAlignment="1">
      <alignment horizontal="center" vertical="top"/>
      <protection/>
    </xf>
    <xf numFmtId="0" fontId="3" fillId="0" borderId="14" xfId="53" applyFont="1" applyBorder="1">
      <alignment/>
      <protection/>
    </xf>
    <xf numFmtId="0" fontId="51" fillId="0" borderId="10" xfId="0" applyFont="1" applyBorder="1" applyAlignment="1">
      <alignment wrapText="1"/>
    </xf>
    <xf numFmtId="49" fontId="5" fillId="0" borderId="10" xfId="53" applyNumberFormat="1" applyFont="1" applyFill="1" applyBorder="1" applyAlignment="1">
      <alignment horizontal="center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1" fontId="8" fillId="0" borderId="11" xfId="0" applyNumberFormat="1" applyFont="1" applyFill="1" applyBorder="1" applyAlignment="1">
      <alignment vertical="center" wrapText="1" shrinkToFit="1"/>
    </xf>
    <xf numFmtId="0" fontId="52" fillId="0" borderId="10" xfId="0" applyFont="1" applyBorder="1" applyAlignment="1">
      <alignment wrapText="1"/>
    </xf>
    <xf numFmtId="49" fontId="8" fillId="0" borderId="10" xfId="53" applyNumberFormat="1" applyFont="1" applyFill="1" applyBorder="1" applyAlignment="1">
      <alignment horizontal="center"/>
      <protection/>
    </xf>
    <xf numFmtId="49" fontId="8" fillId="0" borderId="10" xfId="53" applyNumberFormat="1" applyFont="1" applyBorder="1" applyAlignment="1">
      <alignment horizontal="center"/>
      <protection/>
    </xf>
    <xf numFmtId="49" fontId="8" fillId="0" borderId="11" xfId="53" applyNumberFormat="1" applyFont="1" applyBorder="1" applyAlignment="1">
      <alignment horizontal="center"/>
      <protection/>
    </xf>
    <xf numFmtId="182" fontId="12" fillId="33" borderId="10" xfId="53" applyNumberFormat="1" applyFont="1" applyFill="1" applyBorder="1" applyAlignment="1">
      <alignment horizontal="center" vertical="top"/>
      <protection/>
    </xf>
    <xf numFmtId="182" fontId="12" fillId="33" borderId="11" xfId="53" applyNumberFormat="1" applyFont="1" applyFill="1" applyBorder="1" applyAlignment="1">
      <alignment horizontal="center" vertical="top"/>
      <protection/>
    </xf>
    <xf numFmtId="182" fontId="5" fillId="33" borderId="10" xfId="53" applyNumberFormat="1" applyFont="1" applyFill="1" applyBorder="1" applyAlignment="1">
      <alignment vertical="top"/>
      <protection/>
    </xf>
    <xf numFmtId="0" fontId="5" fillId="0" borderId="10" xfId="0" applyNumberFormat="1" applyFont="1" applyFill="1" applyBorder="1" applyAlignment="1">
      <alignment horizontal="left" vertical="top" wrapText="1" shrinkToFit="1"/>
    </xf>
    <xf numFmtId="175" fontId="8" fillId="0" borderId="10" xfId="53" applyNumberFormat="1" applyFont="1" applyFill="1" applyBorder="1" applyAlignment="1">
      <alignment horizontal="center" vertical="top"/>
      <protection/>
    </xf>
    <xf numFmtId="49" fontId="8" fillId="0" borderId="10" xfId="53" applyNumberFormat="1" applyFont="1" applyFill="1" applyBorder="1" applyAlignment="1">
      <alignment horizontal="center" vertical="top"/>
      <protection/>
    </xf>
    <xf numFmtId="175" fontId="5" fillId="0" borderId="10" xfId="53" applyNumberFormat="1" applyFont="1" applyFill="1" applyBorder="1" applyAlignment="1">
      <alignment horizontal="center" vertical="top"/>
      <protection/>
    </xf>
    <xf numFmtId="0" fontId="3" fillId="0" borderId="0" xfId="53" applyFont="1" applyFill="1">
      <alignment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>
      <alignment vertical="center"/>
    </xf>
    <xf numFmtId="0" fontId="5" fillId="0" borderId="10" xfId="55" applyNumberFormat="1" applyFont="1" applyFill="1" applyBorder="1" applyAlignment="1">
      <alignment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 horizontal="left"/>
      <protection/>
    </xf>
    <xf numFmtId="0" fontId="53" fillId="0" borderId="0" xfId="0" applyFont="1" applyAlignment="1">
      <alignment horizontal="lef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16" xfId="53" applyFont="1" applyBorder="1" applyAlignment="1" applyProtection="1">
      <alignment horizontal="center" vertical="center" wrapText="1"/>
      <protection hidden="1"/>
    </xf>
    <xf numFmtId="0" fontId="8" fillId="0" borderId="12" xfId="53" applyFont="1" applyBorder="1" applyAlignment="1" applyProtection="1">
      <alignment horizontal="center" vertical="center" wrapText="1"/>
      <protection hidden="1"/>
    </xf>
    <xf numFmtId="0" fontId="8" fillId="0" borderId="11" xfId="53" applyFont="1" applyBorder="1" applyAlignment="1" applyProtection="1">
      <alignment horizontal="center" vertical="center" wrapText="1"/>
      <protection hidden="1"/>
    </xf>
    <xf numFmtId="0" fontId="8" fillId="0" borderId="17" xfId="53" applyFont="1" applyBorder="1" applyAlignment="1" applyProtection="1">
      <alignment horizontal="center" vertical="center" wrapText="1"/>
      <protection hidden="1"/>
    </xf>
    <xf numFmtId="0" fontId="8" fillId="0" borderId="13" xfId="53" applyFont="1" applyBorder="1" applyAlignment="1" applyProtection="1">
      <alignment horizontal="center" vertical="center" wrapText="1"/>
      <protection hidden="1"/>
    </xf>
    <xf numFmtId="1" fontId="11" fillId="0" borderId="0" xfId="54" applyNumberFormat="1" applyFont="1" applyAlignment="1">
      <alignment horizontal="center" wrapText="1"/>
      <protection/>
    </xf>
    <xf numFmtId="0" fontId="5" fillId="0" borderId="18" xfId="53" applyFont="1" applyBorder="1" applyAlignment="1" applyProtection="1">
      <alignment horizontal="right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98-99КП+Бю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110" zoomScaleNormal="110" zoomScalePageLayoutView="0" workbookViewId="0" topLeftCell="A1">
      <selection activeCell="B1" sqref="B1:E1"/>
    </sheetView>
  </sheetViews>
  <sheetFormatPr defaultColWidth="9.140625" defaultRowHeight="15"/>
  <cols>
    <col min="1" max="1" width="25.28125" style="1" customWidth="1"/>
    <col min="2" max="2" width="67.57421875" style="1" customWidth="1"/>
    <col min="3" max="3" width="13.8515625" style="1" customWidth="1"/>
    <col min="4" max="4" width="11.7109375" style="1" customWidth="1"/>
    <col min="5" max="5" width="12.28125" style="1" customWidth="1"/>
    <col min="6" max="239" width="9.140625" style="1" customWidth="1"/>
    <col min="240" max="240" width="21.421875" style="1" customWidth="1"/>
    <col min="241" max="241" width="64.28125" style="1" customWidth="1"/>
    <col min="242" max="242" width="14.00390625" style="1" customWidth="1"/>
    <col min="243" max="246" width="0.5625" style="1" customWidth="1"/>
    <col min="247" max="16384" width="9.140625" style="1" customWidth="1"/>
  </cols>
  <sheetData>
    <row r="1" spans="2:5" ht="12.75">
      <c r="B1" s="78" t="s">
        <v>316</v>
      </c>
      <c r="C1" s="78"/>
      <c r="D1" s="78"/>
      <c r="E1" s="78"/>
    </row>
    <row r="2" spans="2:5" ht="12.75">
      <c r="B2" s="78" t="s">
        <v>123</v>
      </c>
      <c r="C2" s="78"/>
      <c r="D2" s="78"/>
      <c r="E2" s="78"/>
    </row>
    <row r="3" spans="2:5" ht="12.75">
      <c r="B3" s="78" t="s">
        <v>315</v>
      </c>
      <c r="C3" s="78"/>
      <c r="D3" s="78"/>
      <c r="E3" s="78"/>
    </row>
    <row r="4" spans="2:5" ht="12.75">
      <c r="B4" s="79" t="s">
        <v>223</v>
      </c>
      <c r="C4" s="79"/>
      <c r="D4" s="79"/>
      <c r="E4" s="79"/>
    </row>
    <row r="5" spans="2:5" ht="12.75">
      <c r="B5" s="78" t="s">
        <v>224</v>
      </c>
      <c r="C5" s="78"/>
      <c r="D5" s="78"/>
      <c r="E5" s="78"/>
    </row>
    <row r="6" spans="2:5" ht="12.75">
      <c r="B6" s="79" t="s">
        <v>225</v>
      </c>
      <c r="C6" s="79"/>
      <c r="D6" s="79"/>
      <c r="E6" s="79"/>
    </row>
    <row r="7" spans="1:5" ht="56.25" customHeight="1">
      <c r="A7" s="86" t="s">
        <v>126</v>
      </c>
      <c r="B7" s="86"/>
      <c r="C7" s="86"/>
      <c r="D7" s="86"/>
      <c r="E7" s="86"/>
    </row>
    <row r="8" spans="1:3" ht="18.75">
      <c r="A8" s="2"/>
      <c r="B8" s="2"/>
      <c r="C8" s="2"/>
    </row>
    <row r="9" spans="1:5" ht="15.75">
      <c r="A9" s="87" t="s">
        <v>3</v>
      </c>
      <c r="B9" s="87"/>
      <c r="C9" s="87"/>
      <c r="D9" s="87"/>
      <c r="E9" s="87"/>
    </row>
    <row r="10" spans="1:5" ht="26.25" customHeight="1">
      <c r="A10" s="81" t="s">
        <v>1</v>
      </c>
      <c r="B10" s="81" t="s">
        <v>2</v>
      </c>
      <c r="C10" s="83" t="s">
        <v>0</v>
      </c>
      <c r="D10" s="84"/>
      <c r="E10" s="85"/>
    </row>
    <row r="11" spans="1:5" ht="15.75">
      <c r="A11" s="82"/>
      <c r="B11" s="82"/>
      <c r="C11" s="20" t="s">
        <v>4</v>
      </c>
      <c r="D11" s="20" t="s">
        <v>5</v>
      </c>
      <c r="E11" s="20" t="s">
        <v>127</v>
      </c>
    </row>
    <row r="12" spans="1:5" ht="15.75">
      <c r="A12" s="3">
        <v>1</v>
      </c>
      <c r="B12" s="3">
        <v>2</v>
      </c>
      <c r="C12" s="3">
        <v>3</v>
      </c>
      <c r="D12" s="3">
        <v>4</v>
      </c>
      <c r="E12" s="3">
        <v>5</v>
      </c>
    </row>
    <row r="13" spans="1:5" ht="15.75">
      <c r="A13" s="30" t="s">
        <v>6</v>
      </c>
      <c r="B13" s="31" t="s">
        <v>7</v>
      </c>
      <c r="C13" s="37">
        <f>C14+C28</f>
        <v>182738.8</v>
      </c>
      <c r="D13" s="37">
        <f>D14+D28</f>
        <v>123147.40000000001</v>
      </c>
      <c r="E13" s="37">
        <f>E14+E28</f>
        <v>123922.40000000001</v>
      </c>
    </row>
    <row r="14" spans="1:5" ht="15.75">
      <c r="A14" s="33"/>
      <c r="B14" s="31" t="s">
        <v>8</v>
      </c>
      <c r="C14" s="37">
        <f>C15+C17+C19+C23+C26</f>
        <v>114366.8</v>
      </c>
      <c r="D14" s="37">
        <f>D15+D17+D19+D23+D26</f>
        <v>119376.1</v>
      </c>
      <c r="E14" s="37">
        <f>E15+E17+E19+E23+E26</f>
        <v>120136.6</v>
      </c>
    </row>
    <row r="15" spans="1:5" ht="19.5" customHeight="1">
      <c r="A15" s="30" t="s">
        <v>9</v>
      </c>
      <c r="B15" s="31" t="s">
        <v>10</v>
      </c>
      <c r="C15" s="71" t="s">
        <v>128</v>
      </c>
      <c r="D15" s="32" t="s">
        <v>128</v>
      </c>
      <c r="E15" s="32" t="s">
        <v>128</v>
      </c>
    </row>
    <row r="16" spans="1:5" ht="15.75">
      <c r="A16" s="33" t="s">
        <v>11</v>
      </c>
      <c r="B16" s="34" t="s">
        <v>12</v>
      </c>
      <c r="C16" s="49" t="s">
        <v>128</v>
      </c>
      <c r="D16" s="35" t="s">
        <v>128</v>
      </c>
      <c r="E16" s="35" t="s">
        <v>128</v>
      </c>
    </row>
    <row r="17" spans="1:5" ht="47.25">
      <c r="A17" s="22" t="s">
        <v>13</v>
      </c>
      <c r="B17" s="22" t="s">
        <v>14</v>
      </c>
      <c r="C17" s="71" t="s">
        <v>129</v>
      </c>
      <c r="D17" s="32" t="s">
        <v>129</v>
      </c>
      <c r="E17" s="32" t="s">
        <v>129</v>
      </c>
    </row>
    <row r="18" spans="1:5" ht="48" customHeight="1">
      <c r="A18" s="8" t="s">
        <v>15</v>
      </c>
      <c r="B18" s="8" t="s">
        <v>16</v>
      </c>
      <c r="C18" s="49" t="s">
        <v>129</v>
      </c>
      <c r="D18" s="35" t="s">
        <v>129</v>
      </c>
      <c r="E18" s="35" t="s">
        <v>129</v>
      </c>
    </row>
    <row r="19" spans="1:5" ht="19.5" customHeight="1">
      <c r="A19" s="30" t="s">
        <v>17</v>
      </c>
      <c r="B19" s="31" t="s">
        <v>18</v>
      </c>
      <c r="C19" s="71" t="s">
        <v>132</v>
      </c>
      <c r="D19" s="32" t="s">
        <v>144</v>
      </c>
      <c r="E19" s="32" t="s">
        <v>151</v>
      </c>
    </row>
    <row r="20" spans="1:5" ht="30" customHeight="1">
      <c r="A20" s="33" t="s">
        <v>19</v>
      </c>
      <c r="B20" s="8" t="s">
        <v>20</v>
      </c>
      <c r="C20" s="49" t="s">
        <v>130</v>
      </c>
      <c r="D20" s="35" t="s">
        <v>142</v>
      </c>
      <c r="E20" s="35" t="s">
        <v>149</v>
      </c>
    </row>
    <row r="21" spans="1:5" ht="15.75">
      <c r="A21" s="33" t="s">
        <v>21</v>
      </c>
      <c r="B21" s="34" t="s">
        <v>22</v>
      </c>
      <c r="C21" s="49" t="s">
        <v>131</v>
      </c>
      <c r="D21" s="35" t="s">
        <v>143</v>
      </c>
      <c r="E21" s="35" t="s">
        <v>150</v>
      </c>
    </row>
    <row r="22" spans="1:5" ht="31.5">
      <c r="A22" s="33" t="s">
        <v>23</v>
      </c>
      <c r="B22" s="8" t="s">
        <v>24</v>
      </c>
      <c r="C22" s="72">
        <v>2000</v>
      </c>
      <c r="D22" s="35" t="s">
        <v>108</v>
      </c>
      <c r="E22" s="35" t="s">
        <v>108</v>
      </c>
    </row>
    <row r="23" spans="1:5" ht="21.75" customHeight="1">
      <c r="A23" s="30" t="s">
        <v>115</v>
      </c>
      <c r="B23" s="22" t="s">
        <v>120</v>
      </c>
      <c r="C23" s="70">
        <v>23720</v>
      </c>
      <c r="D23" s="32" t="s">
        <v>139</v>
      </c>
      <c r="E23" s="32" t="s">
        <v>146</v>
      </c>
    </row>
    <row r="24" spans="1:5" ht="26.25" customHeight="1">
      <c r="A24" s="33" t="s">
        <v>116</v>
      </c>
      <c r="B24" s="8" t="s">
        <v>117</v>
      </c>
      <c r="C24" s="36">
        <v>6700</v>
      </c>
      <c r="D24" s="35" t="s">
        <v>140</v>
      </c>
      <c r="E24" s="35" t="s">
        <v>147</v>
      </c>
    </row>
    <row r="25" spans="1:5" ht="21" customHeight="1">
      <c r="A25" s="33" t="s">
        <v>118</v>
      </c>
      <c r="B25" s="8" t="s">
        <v>119</v>
      </c>
      <c r="C25" s="36">
        <v>17020</v>
      </c>
      <c r="D25" s="35" t="s">
        <v>141</v>
      </c>
      <c r="E25" s="35" t="s">
        <v>148</v>
      </c>
    </row>
    <row r="26" spans="1:5" ht="18" customHeight="1">
      <c r="A26" s="30" t="s">
        <v>25</v>
      </c>
      <c r="B26" s="31" t="s">
        <v>26</v>
      </c>
      <c r="C26" s="71" t="s">
        <v>133</v>
      </c>
      <c r="D26" s="32" t="s">
        <v>133</v>
      </c>
      <c r="E26" s="32" t="s">
        <v>133</v>
      </c>
    </row>
    <row r="27" spans="1:5" ht="47.25">
      <c r="A27" s="30" t="s">
        <v>27</v>
      </c>
      <c r="B27" s="22" t="s">
        <v>28</v>
      </c>
      <c r="C27" s="35"/>
      <c r="D27" s="35"/>
      <c r="E27" s="35"/>
    </row>
    <row r="28" spans="1:5" ht="15.75">
      <c r="A28" s="30"/>
      <c r="B28" s="31" t="s">
        <v>29</v>
      </c>
      <c r="C28" s="37">
        <f>C29+C34+C37+C42</f>
        <v>68372</v>
      </c>
      <c r="D28" s="37">
        <f>D29+D34+D37+D42</f>
        <v>3771.3</v>
      </c>
      <c r="E28" s="37">
        <f>E29+E34+E37+E42</f>
        <v>3785.8</v>
      </c>
    </row>
    <row r="29" spans="1:5" ht="47.25">
      <c r="A29" s="30" t="s">
        <v>30</v>
      </c>
      <c r="B29" s="22" t="s">
        <v>31</v>
      </c>
      <c r="C29" s="37">
        <v>16437.3</v>
      </c>
      <c r="D29" s="37">
        <f>D30+D33</f>
        <v>2088</v>
      </c>
      <c r="E29" s="37">
        <f>E30+E33</f>
        <v>2088</v>
      </c>
    </row>
    <row r="30" spans="1:5" ht="95.25" customHeight="1">
      <c r="A30" s="33" t="s">
        <v>32</v>
      </c>
      <c r="B30" s="8" t="s">
        <v>33</v>
      </c>
      <c r="C30" s="35" t="s">
        <v>300</v>
      </c>
      <c r="D30" s="35" t="s">
        <v>135</v>
      </c>
      <c r="E30" s="35" t="s">
        <v>135</v>
      </c>
    </row>
    <row r="31" spans="1:5" ht="98.25" customHeight="1">
      <c r="A31" s="33" t="s">
        <v>34</v>
      </c>
      <c r="B31" s="23" t="s">
        <v>35</v>
      </c>
      <c r="C31" s="35" t="s">
        <v>299</v>
      </c>
      <c r="D31" s="35" t="s">
        <v>110</v>
      </c>
      <c r="E31" s="35" t="s">
        <v>110</v>
      </c>
    </row>
    <row r="32" spans="1:5" ht="80.25" customHeight="1">
      <c r="A32" s="33" t="s">
        <v>36</v>
      </c>
      <c r="B32" s="23" t="s">
        <v>37</v>
      </c>
      <c r="C32" s="35" t="s">
        <v>273</v>
      </c>
      <c r="D32" s="35" t="s">
        <v>134</v>
      </c>
      <c r="E32" s="35" t="s">
        <v>134</v>
      </c>
    </row>
    <row r="33" spans="1:5" ht="78.75">
      <c r="A33" s="33" t="s">
        <v>38</v>
      </c>
      <c r="B33" s="24" t="s">
        <v>39</v>
      </c>
      <c r="C33" s="35" t="s">
        <v>288</v>
      </c>
      <c r="D33" s="35" t="s">
        <v>111</v>
      </c>
      <c r="E33" s="35" t="s">
        <v>111</v>
      </c>
    </row>
    <row r="34" spans="1:5" ht="32.25" customHeight="1">
      <c r="A34" s="6" t="s">
        <v>40</v>
      </c>
      <c r="B34" s="22" t="s">
        <v>41</v>
      </c>
      <c r="C34" s="32" t="s">
        <v>304</v>
      </c>
      <c r="D34" s="32" t="s">
        <v>145</v>
      </c>
      <c r="E34" s="32" t="s">
        <v>152</v>
      </c>
    </row>
    <row r="35" spans="1:5" ht="22.5" customHeight="1">
      <c r="A35" s="7" t="s">
        <v>42</v>
      </c>
      <c r="B35" s="8" t="s">
        <v>74</v>
      </c>
      <c r="C35" s="35" t="s">
        <v>304</v>
      </c>
      <c r="D35" s="35" t="s">
        <v>145</v>
      </c>
      <c r="E35" s="35" t="s">
        <v>152</v>
      </c>
    </row>
    <row r="36" spans="1:5" ht="33.75" customHeight="1">
      <c r="A36" s="8" t="s">
        <v>43</v>
      </c>
      <c r="B36" s="8" t="s">
        <v>75</v>
      </c>
      <c r="C36" s="35"/>
      <c r="D36" s="35"/>
      <c r="E36" s="35"/>
    </row>
    <row r="37" spans="1:5" ht="31.5">
      <c r="A37" s="6" t="s">
        <v>44</v>
      </c>
      <c r="B37" s="22" t="s">
        <v>76</v>
      </c>
      <c r="C37" s="32" t="s">
        <v>303</v>
      </c>
      <c r="D37" s="32" t="s">
        <v>136</v>
      </c>
      <c r="E37" s="32" t="s">
        <v>136</v>
      </c>
    </row>
    <row r="38" spans="1:5" ht="96.75" customHeight="1">
      <c r="A38" s="33" t="s">
        <v>45</v>
      </c>
      <c r="B38" s="8" t="s">
        <v>77</v>
      </c>
      <c r="C38" s="35" t="s">
        <v>289</v>
      </c>
      <c r="D38" s="35" t="s">
        <v>112</v>
      </c>
      <c r="E38" s="35" t="s">
        <v>112</v>
      </c>
    </row>
    <row r="39" spans="1:5" s="73" customFormat="1" ht="34.5" customHeight="1">
      <c r="A39" s="33" t="s">
        <v>46</v>
      </c>
      <c r="B39" s="8" t="s">
        <v>78</v>
      </c>
      <c r="C39" s="49" t="s">
        <v>302</v>
      </c>
      <c r="D39" s="49" t="s">
        <v>113</v>
      </c>
      <c r="E39" s="49" t="s">
        <v>113</v>
      </c>
    </row>
    <row r="40" spans="1:5" s="73" customFormat="1" ht="66.75" customHeight="1">
      <c r="A40" s="33" t="s">
        <v>47</v>
      </c>
      <c r="B40" s="8" t="s">
        <v>79</v>
      </c>
      <c r="C40" s="49" t="s">
        <v>301</v>
      </c>
      <c r="D40" s="49" t="s">
        <v>138</v>
      </c>
      <c r="E40" s="49" t="s">
        <v>138</v>
      </c>
    </row>
    <row r="41" spans="1:5" ht="54" customHeight="1">
      <c r="A41" s="33" t="s">
        <v>48</v>
      </c>
      <c r="B41" s="8" t="s">
        <v>80</v>
      </c>
      <c r="C41" s="35" t="s">
        <v>137</v>
      </c>
      <c r="D41" s="35" t="s">
        <v>137</v>
      </c>
      <c r="E41" s="35" t="s">
        <v>137</v>
      </c>
    </row>
    <row r="42" spans="1:6" ht="25.5" customHeight="1">
      <c r="A42" s="30" t="s">
        <v>49</v>
      </c>
      <c r="B42" s="31" t="s">
        <v>81</v>
      </c>
      <c r="C42" s="32" t="s">
        <v>114</v>
      </c>
      <c r="D42" s="32" t="s">
        <v>114</v>
      </c>
      <c r="E42" s="56" t="s">
        <v>114</v>
      </c>
      <c r="F42" s="57"/>
    </row>
    <row r="43" spans="1:8" ht="27.75" customHeight="1">
      <c r="A43" s="30" t="s">
        <v>50</v>
      </c>
      <c r="B43" s="31" t="s">
        <v>82</v>
      </c>
      <c r="C43" s="37">
        <v>380881.6</v>
      </c>
      <c r="D43" s="37">
        <f>D44+D105+D107</f>
        <v>301538.79999999993</v>
      </c>
      <c r="E43" s="37">
        <f>E44+E105+E107</f>
        <v>334191.3999999999</v>
      </c>
      <c r="F43" s="57"/>
      <c r="G43" s="55"/>
      <c r="H43" s="55"/>
    </row>
    <row r="44" spans="1:8" ht="31.5">
      <c r="A44" s="30" t="s">
        <v>51</v>
      </c>
      <c r="B44" s="22" t="s">
        <v>83</v>
      </c>
      <c r="C44" s="37">
        <v>375407.6</v>
      </c>
      <c r="D44" s="37">
        <f>D45+D49+D67+D86</f>
        <v>301538.79999999993</v>
      </c>
      <c r="E44" s="37">
        <f>E45+E49+E67+E86</f>
        <v>334191.3999999999</v>
      </c>
      <c r="F44" s="57"/>
      <c r="G44" s="55"/>
      <c r="H44" s="55"/>
    </row>
    <row r="45" spans="1:8" ht="30" customHeight="1">
      <c r="A45" s="30" t="s">
        <v>52</v>
      </c>
      <c r="B45" s="22" t="s">
        <v>209</v>
      </c>
      <c r="C45" s="37">
        <f>C46+C47+C48</f>
        <v>62670.9</v>
      </c>
      <c r="D45" s="37">
        <f>D46+D47</f>
        <v>33857.3</v>
      </c>
      <c r="E45" s="50">
        <f>E46+E47</f>
        <v>38645.8</v>
      </c>
      <c r="F45" s="57"/>
      <c r="G45" s="55"/>
      <c r="H45" s="55"/>
    </row>
    <row r="46" spans="1:8" ht="36" customHeight="1">
      <c r="A46" s="33" t="s">
        <v>227</v>
      </c>
      <c r="B46" s="8" t="s">
        <v>228</v>
      </c>
      <c r="C46" s="49" t="s">
        <v>212</v>
      </c>
      <c r="D46" s="49" t="s">
        <v>213</v>
      </c>
      <c r="E46" s="52" t="s">
        <v>214</v>
      </c>
      <c r="F46" s="57"/>
      <c r="G46" s="55"/>
      <c r="H46" s="55"/>
    </row>
    <row r="47" spans="1:8" ht="47.25">
      <c r="A47" s="38" t="s">
        <v>53</v>
      </c>
      <c r="B47" s="8" t="s">
        <v>229</v>
      </c>
      <c r="C47" s="49" t="s">
        <v>305</v>
      </c>
      <c r="D47" s="49"/>
      <c r="E47" s="51"/>
      <c r="F47" s="57"/>
      <c r="G47" s="55"/>
      <c r="H47" s="55"/>
    </row>
    <row r="48" spans="1:8" ht="81.75" customHeight="1">
      <c r="A48" s="38" t="s">
        <v>256</v>
      </c>
      <c r="B48" s="8" t="s">
        <v>258</v>
      </c>
      <c r="C48" s="68">
        <v>2074.1</v>
      </c>
      <c r="D48" s="66"/>
      <c r="E48" s="67"/>
      <c r="F48" s="57"/>
      <c r="G48" s="55"/>
      <c r="H48" s="55"/>
    </row>
    <row r="49" spans="1:8" ht="39.75" customHeight="1">
      <c r="A49" s="30" t="s">
        <v>259</v>
      </c>
      <c r="B49" s="22" t="s">
        <v>260</v>
      </c>
      <c r="C49" s="70">
        <v>73849.2</v>
      </c>
      <c r="D49" s="70">
        <f>D50+D51+D52+D53+D54+D55+D56+D58+D59+D60+D61+D62+D63+D64+D65+D66</f>
        <v>38838.600000000006</v>
      </c>
      <c r="E49" s="70">
        <f>E50+E51+E52+E53+E54+E55+E56+E58+E59+E60+E61+E62+E63+E64+E65+E66</f>
        <v>66536.7</v>
      </c>
      <c r="F49" s="57"/>
      <c r="G49" s="55"/>
      <c r="H49" s="55"/>
    </row>
    <row r="50" spans="1:8" ht="32.25" customHeight="1">
      <c r="A50" s="33" t="s">
        <v>271</v>
      </c>
      <c r="B50" s="8" t="s">
        <v>272</v>
      </c>
      <c r="C50" s="49" t="s">
        <v>298</v>
      </c>
      <c r="D50" s="49" t="s">
        <v>205</v>
      </c>
      <c r="E50" s="52" t="s">
        <v>206</v>
      </c>
      <c r="F50" s="57"/>
      <c r="G50" s="55"/>
      <c r="H50" s="55"/>
    </row>
    <row r="51" spans="1:8" ht="51" customHeight="1">
      <c r="A51" s="40" t="s">
        <v>54</v>
      </c>
      <c r="B51" s="8" t="s">
        <v>104</v>
      </c>
      <c r="C51" s="49" t="s">
        <v>153</v>
      </c>
      <c r="D51" s="49"/>
      <c r="E51" s="52"/>
      <c r="F51" s="57"/>
      <c r="G51" s="55"/>
      <c r="H51" s="55"/>
    </row>
    <row r="52" spans="1:8" ht="51.75" customHeight="1">
      <c r="A52" s="43" t="s">
        <v>204</v>
      </c>
      <c r="B52" s="25" t="s">
        <v>154</v>
      </c>
      <c r="C52" s="49" t="s">
        <v>215</v>
      </c>
      <c r="D52" s="49"/>
      <c r="E52" s="52"/>
      <c r="F52" s="57"/>
      <c r="G52" s="55"/>
      <c r="H52" s="55"/>
    </row>
    <row r="53" spans="1:8" ht="52.5" customHeight="1">
      <c r="A53" s="33" t="s">
        <v>192</v>
      </c>
      <c r="B53" s="25" t="s">
        <v>230</v>
      </c>
      <c r="C53" s="49" t="s">
        <v>191</v>
      </c>
      <c r="D53" s="49" t="s">
        <v>191</v>
      </c>
      <c r="E53" s="52" t="s">
        <v>191</v>
      </c>
      <c r="F53" s="57"/>
      <c r="G53" s="55"/>
      <c r="H53" s="55"/>
    </row>
    <row r="54" spans="1:8" ht="49.5" customHeight="1">
      <c r="A54" s="33" t="s">
        <v>201</v>
      </c>
      <c r="B54" s="25" t="s">
        <v>170</v>
      </c>
      <c r="C54" s="49"/>
      <c r="D54" s="49"/>
      <c r="E54" s="52" t="s">
        <v>171</v>
      </c>
      <c r="F54" s="57"/>
      <c r="G54" s="55"/>
      <c r="H54" s="55"/>
    </row>
    <row r="55" spans="1:10" ht="66.75" customHeight="1">
      <c r="A55" s="33" t="s">
        <v>175</v>
      </c>
      <c r="B55" s="25" t="s">
        <v>231</v>
      </c>
      <c r="C55" s="49" t="s">
        <v>172</v>
      </c>
      <c r="D55" s="49" t="s">
        <v>173</v>
      </c>
      <c r="E55" s="52" t="s">
        <v>174</v>
      </c>
      <c r="F55" s="57"/>
      <c r="G55" s="55"/>
      <c r="H55" s="55"/>
      <c r="J55" s="48"/>
    </row>
    <row r="56" spans="1:8" ht="49.5" customHeight="1">
      <c r="A56" s="33" t="s">
        <v>179</v>
      </c>
      <c r="B56" s="25" t="s">
        <v>232</v>
      </c>
      <c r="C56" s="49" t="s">
        <v>176</v>
      </c>
      <c r="D56" s="49" t="s">
        <v>177</v>
      </c>
      <c r="E56" s="52" t="s">
        <v>178</v>
      </c>
      <c r="F56" s="57"/>
      <c r="G56" s="55"/>
      <c r="H56" s="55"/>
    </row>
    <row r="57" spans="1:8" ht="82.5" customHeight="1">
      <c r="A57" s="33" t="s">
        <v>306</v>
      </c>
      <c r="B57" s="77" t="s">
        <v>308</v>
      </c>
      <c r="C57" s="49" t="s">
        <v>307</v>
      </c>
      <c r="D57" s="49"/>
      <c r="E57" s="52"/>
      <c r="F57" s="57"/>
      <c r="G57" s="55"/>
      <c r="H57" s="55"/>
    </row>
    <row r="58" spans="1:8" ht="62.25" customHeight="1">
      <c r="A58" s="33" t="s">
        <v>181</v>
      </c>
      <c r="B58" s="25" t="s">
        <v>233</v>
      </c>
      <c r="C58" s="49" t="s">
        <v>280</v>
      </c>
      <c r="D58" s="49"/>
      <c r="E58" s="52" t="s">
        <v>180</v>
      </c>
      <c r="F58" s="57"/>
      <c r="G58" s="55"/>
      <c r="H58" s="55"/>
    </row>
    <row r="59" spans="1:8" ht="62.25" customHeight="1">
      <c r="A59" s="33" t="s">
        <v>183</v>
      </c>
      <c r="B59" s="25" t="s">
        <v>234</v>
      </c>
      <c r="C59" s="49"/>
      <c r="D59" s="49" t="s">
        <v>182</v>
      </c>
      <c r="E59" s="52"/>
      <c r="F59" s="57"/>
      <c r="G59" s="55"/>
      <c r="H59" s="55"/>
    </row>
    <row r="60" spans="1:8" ht="35.25" customHeight="1">
      <c r="A60" s="33" t="s">
        <v>202</v>
      </c>
      <c r="B60" s="25" t="s">
        <v>184</v>
      </c>
      <c r="C60" s="49"/>
      <c r="D60" s="49"/>
      <c r="E60" s="52" t="s">
        <v>185</v>
      </c>
      <c r="F60" s="57"/>
      <c r="G60" s="55"/>
      <c r="H60" s="55"/>
    </row>
    <row r="61" spans="1:8" ht="65.25" customHeight="1">
      <c r="A61" s="33" t="s">
        <v>186</v>
      </c>
      <c r="B61" s="25" t="s">
        <v>235</v>
      </c>
      <c r="C61" s="49" t="s">
        <v>216</v>
      </c>
      <c r="D61" s="49" t="s">
        <v>217</v>
      </c>
      <c r="E61" s="52" t="s">
        <v>218</v>
      </c>
      <c r="F61" s="57"/>
      <c r="G61" s="55"/>
      <c r="H61" s="55"/>
    </row>
    <row r="62" spans="1:8" ht="81.75" customHeight="1">
      <c r="A62" s="33" t="s">
        <v>190</v>
      </c>
      <c r="B62" s="25" t="s">
        <v>236</v>
      </c>
      <c r="C62" s="49" t="s">
        <v>187</v>
      </c>
      <c r="D62" s="49" t="s">
        <v>188</v>
      </c>
      <c r="E62" s="52" t="s">
        <v>189</v>
      </c>
      <c r="F62" s="57"/>
      <c r="G62" s="55"/>
      <c r="H62" s="55"/>
    </row>
    <row r="63" spans="1:8" ht="51.75" customHeight="1">
      <c r="A63" s="33" t="s">
        <v>257</v>
      </c>
      <c r="B63" s="25" t="s">
        <v>193</v>
      </c>
      <c r="C63" s="49" t="s">
        <v>194</v>
      </c>
      <c r="D63" s="49"/>
      <c r="E63" s="52"/>
      <c r="F63" s="57"/>
      <c r="G63" s="55"/>
      <c r="H63" s="55"/>
    </row>
    <row r="64" spans="1:8" ht="33" customHeight="1">
      <c r="A64" s="33" t="s">
        <v>196</v>
      </c>
      <c r="B64" s="25" t="s">
        <v>237</v>
      </c>
      <c r="C64" s="49" t="s">
        <v>195</v>
      </c>
      <c r="D64" s="49"/>
      <c r="E64" s="52"/>
      <c r="F64" s="57"/>
      <c r="G64" s="55"/>
      <c r="H64" s="55"/>
    </row>
    <row r="65" spans="1:8" ht="35.25" customHeight="1">
      <c r="A65" s="33" t="s">
        <v>207</v>
      </c>
      <c r="B65" s="25" t="s">
        <v>200</v>
      </c>
      <c r="C65" s="49" t="s">
        <v>219</v>
      </c>
      <c r="D65" s="49"/>
      <c r="E65" s="52"/>
      <c r="F65" s="57"/>
      <c r="G65" s="55"/>
      <c r="H65" s="55"/>
    </row>
    <row r="66" spans="1:8" ht="31.5" customHeight="1">
      <c r="A66" s="33" t="s">
        <v>197</v>
      </c>
      <c r="B66" s="25" t="s">
        <v>238</v>
      </c>
      <c r="C66" s="49" t="s">
        <v>261</v>
      </c>
      <c r="D66" s="49"/>
      <c r="E66" s="52"/>
      <c r="F66" s="57"/>
      <c r="G66" s="55"/>
      <c r="H66" s="55"/>
    </row>
    <row r="67" spans="1:8" ht="34.5" customHeight="1">
      <c r="A67" s="30" t="s">
        <v>55</v>
      </c>
      <c r="B67" s="22" t="s">
        <v>210</v>
      </c>
      <c r="C67" s="37">
        <v>223209.9</v>
      </c>
      <c r="D67" s="37">
        <f>D68+D69+D70+D71+D72+D73+D74+D75+D76+D77+D78+D79+D80+D81+D82+D83+D84</f>
        <v>219602.29999999996</v>
      </c>
      <c r="E67" s="50">
        <f>E68+E69+E70+E71+E72+E73+E74+E75+E76+E77+E78+E79+E80+E81+E82+E83+E84</f>
        <v>219768.29999999996</v>
      </c>
      <c r="F67" s="57"/>
      <c r="G67" s="55"/>
      <c r="H67" s="55"/>
    </row>
    <row r="68" spans="1:8" ht="50.25" customHeight="1">
      <c r="A68" s="33" t="s">
        <v>56</v>
      </c>
      <c r="B68" s="8" t="s">
        <v>84</v>
      </c>
      <c r="C68" s="35" t="s">
        <v>293</v>
      </c>
      <c r="D68" s="35" t="s">
        <v>155</v>
      </c>
      <c r="E68" s="51" t="s">
        <v>155</v>
      </c>
      <c r="F68" s="57"/>
      <c r="G68" s="55"/>
      <c r="H68" s="55"/>
    </row>
    <row r="69" spans="1:8" ht="76.5" customHeight="1">
      <c r="A69" s="38" t="s">
        <v>124</v>
      </c>
      <c r="B69" s="8" t="s">
        <v>85</v>
      </c>
      <c r="C69" s="35" t="s">
        <v>294</v>
      </c>
      <c r="D69" s="35" t="s">
        <v>262</v>
      </c>
      <c r="E69" s="51" t="s">
        <v>262</v>
      </c>
      <c r="F69" s="57"/>
      <c r="G69" s="55"/>
      <c r="H69" s="55"/>
    </row>
    <row r="70" spans="1:8" ht="50.25" customHeight="1">
      <c r="A70" s="39" t="s">
        <v>57</v>
      </c>
      <c r="B70" s="26" t="s">
        <v>86</v>
      </c>
      <c r="C70" s="35" t="s">
        <v>105</v>
      </c>
      <c r="D70" s="49" t="s">
        <v>220</v>
      </c>
      <c r="E70" s="52" t="s">
        <v>221</v>
      </c>
      <c r="F70" s="57"/>
      <c r="G70" s="55"/>
      <c r="H70" s="55"/>
    </row>
    <row r="71" spans="1:8" ht="93.75" customHeight="1">
      <c r="A71" s="39" t="s">
        <v>58</v>
      </c>
      <c r="B71" s="26" t="s">
        <v>87</v>
      </c>
      <c r="C71" s="35" t="s">
        <v>294</v>
      </c>
      <c r="D71" s="35" t="s">
        <v>262</v>
      </c>
      <c r="E71" s="51" t="s">
        <v>262</v>
      </c>
      <c r="F71" s="57"/>
      <c r="G71" s="55"/>
      <c r="H71" s="55"/>
    </row>
    <row r="72" spans="1:8" ht="126" customHeight="1">
      <c r="A72" s="39" t="s">
        <v>208</v>
      </c>
      <c r="B72" s="26" t="s">
        <v>239</v>
      </c>
      <c r="C72" s="35" t="s">
        <v>295</v>
      </c>
      <c r="D72" s="35" t="s">
        <v>263</v>
      </c>
      <c r="E72" s="51" t="s">
        <v>263</v>
      </c>
      <c r="F72" s="57"/>
      <c r="G72" s="55"/>
      <c r="H72" s="55"/>
    </row>
    <row r="73" spans="1:8" ht="81" customHeight="1">
      <c r="A73" s="39" t="s">
        <v>60</v>
      </c>
      <c r="B73" s="26" t="s">
        <v>89</v>
      </c>
      <c r="C73" s="35" t="s">
        <v>294</v>
      </c>
      <c r="D73" s="35" t="s">
        <v>262</v>
      </c>
      <c r="E73" s="51" t="s">
        <v>262</v>
      </c>
      <c r="F73" s="57"/>
      <c r="G73" s="55"/>
      <c r="H73" s="55"/>
    </row>
    <row r="74" spans="1:8" ht="79.5" customHeight="1">
      <c r="A74" s="39" t="s">
        <v>61</v>
      </c>
      <c r="B74" s="26" t="s">
        <v>211</v>
      </c>
      <c r="C74" s="35" t="s">
        <v>294</v>
      </c>
      <c r="D74" s="35" t="s">
        <v>262</v>
      </c>
      <c r="E74" s="51" t="s">
        <v>262</v>
      </c>
      <c r="F74" s="57"/>
      <c r="G74" s="55"/>
      <c r="H74" s="55"/>
    </row>
    <row r="75" spans="1:8" ht="96" customHeight="1">
      <c r="A75" s="39" t="s">
        <v>63</v>
      </c>
      <c r="B75" s="8" t="s">
        <v>240</v>
      </c>
      <c r="C75" s="35" t="s">
        <v>156</v>
      </c>
      <c r="D75" s="35" t="s">
        <v>156</v>
      </c>
      <c r="E75" s="51" t="s">
        <v>156</v>
      </c>
      <c r="F75" s="57"/>
      <c r="G75" s="55"/>
      <c r="H75" s="55"/>
    </row>
    <row r="76" spans="1:8" ht="70.5" customHeight="1">
      <c r="A76" s="39" t="s">
        <v>62</v>
      </c>
      <c r="B76" s="8" t="s">
        <v>241</v>
      </c>
      <c r="C76" s="35" t="s">
        <v>157</v>
      </c>
      <c r="D76" s="35" t="s">
        <v>157</v>
      </c>
      <c r="E76" s="51" t="s">
        <v>157</v>
      </c>
      <c r="F76" s="57"/>
      <c r="G76" s="55"/>
      <c r="H76" s="55"/>
    </row>
    <row r="77" spans="1:8" ht="69.75" customHeight="1">
      <c r="A77" s="39" t="s">
        <v>64</v>
      </c>
      <c r="B77" s="26" t="s">
        <v>90</v>
      </c>
      <c r="C77" s="35" t="s">
        <v>262</v>
      </c>
      <c r="D77" s="35" t="s">
        <v>262</v>
      </c>
      <c r="E77" s="51" t="s">
        <v>262</v>
      </c>
      <c r="F77" s="57"/>
      <c r="G77" s="55"/>
      <c r="H77" s="55"/>
    </row>
    <row r="78" spans="1:8" ht="75.75" customHeight="1">
      <c r="A78" s="39" t="s">
        <v>59</v>
      </c>
      <c r="B78" s="27" t="s">
        <v>88</v>
      </c>
      <c r="C78" s="35" t="s">
        <v>158</v>
      </c>
      <c r="D78" s="35" t="s">
        <v>159</v>
      </c>
      <c r="E78" s="51" t="s">
        <v>160</v>
      </c>
      <c r="F78" s="57"/>
      <c r="G78" s="55"/>
      <c r="H78" s="55"/>
    </row>
    <row r="79" spans="1:8" ht="86.25" customHeight="1">
      <c r="A79" s="40" t="s">
        <v>65</v>
      </c>
      <c r="B79" s="41" t="s">
        <v>91</v>
      </c>
      <c r="C79" s="35" t="s">
        <v>161</v>
      </c>
      <c r="D79" s="35" t="s">
        <v>161</v>
      </c>
      <c r="E79" s="51" t="s">
        <v>161</v>
      </c>
      <c r="F79" s="57"/>
      <c r="G79" s="55"/>
      <c r="H79" s="55"/>
    </row>
    <row r="80" spans="1:8" ht="83.25" customHeight="1">
      <c r="A80" s="40" t="s">
        <v>66</v>
      </c>
      <c r="B80" s="28" t="s">
        <v>242</v>
      </c>
      <c r="C80" s="35" t="s">
        <v>162</v>
      </c>
      <c r="D80" s="35" t="s">
        <v>162</v>
      </c>
      <c r="E80" s="51" t="s">
        <v>162</v>
      </c>
      <c r="F80" s="57"/>
      <c r="G80" s="55"/>
      <c r="H80" s="55"/>
    </row>
    <row r="81" spans="1:8" ht="159" customHeight="1">
      <c r="A81" s="40" t="s">
        <v>67</v>
      </c>
      <c r="B81" s="28" t="s">
        <v>243</v>
      </c>
      <c r="C81" s="35" t="s">
        <v>163</v>
      </c>
      <c r="D81" s="35" t="s">
        <v>163</v>
      </c>
      <c r="E81" s="51" t="s">
        <v>163</v>
      </c>
      <c r="F81" s="57"/>
      <c r="G81" s="55"/>
      <c r="H81" s="55"/>
    </row>
    <row r="82" spans="1:8" ht="47.25" customHeight="1">
      <c r="A82" s="40" t="s">
        <v>68</v>
      </c>
      <c r="B82" s="28" t="s">
        <v>92</v>
      </c>
      <c r="C82" s="35" t="s">
        <v>309</v>
      </c>
      <c r="D82" s="35" t="s">
        <v>164</v>
      </c>
      <c r="E82" s="51" t="s">
        <v>164</v>
      </c>
      <c r="F82" s="57"/>
      <c r="G82" s="55"/>
      <c r="H82" s="55"/>
    </row>
    <row r="83" spans="1:8" ht="78" customHeight="1">
      <c r="A83" s="40" t="s">
        <v>244</v>
      </c>
      <c r="B83" s="28" t="s">
        <v>245</v>
      </c>
      <c r="C83" s="35" t="s">
        <v>290</v>
      </c>
      <c r="D83" s="35" t="s">
        <v>165</v>
      </c>
      <c r="E83" s="51" t="s">
        <v>165</v>
      </c>
      <c r="F83" s="57"/>
      <c r="G83" s="55"/>
      <c r="H83" s="55"/>
    </row>
    <row r="84" spans="1:8" ht="76.5" customHeight="1">
      <c r="A84" s="40" t="s">
        <v>199</v>
      </c>
      <c r="B84" s="28" t="s">
        <v>198</v>
      </c>
      <c r="C84" s="49" t="s">
        <v>297</v>
      </c>
      <c r="D84" s="49" t="s">
        <v>297</v>
      </c>
      <c r="E84" s="52" t="s">
        <v>297</v>
      </c>
      <c r="F84" s="57"/>
      <c r="G84" s="55"/>
      <c r="H84" s="55"/>
    </row>
    <row r="85" spans="1:8" ht="86.25" customHeight="1">
      <c r="A85" s="75" t="s">
        <v>281</v>
      </c>
      <c r="B85" s="76" t="s">
        <v>282</v>
      </c>
      <c r="C85" s="49" t="s">
        <v>283</v>
      </c>
      <c r="D85" s="49" t="s">
        <v>284</v>
      </c>
      <c r="E85" s="52" t="s">
        <v>285</v>
      </c>
      <c r="F85" s="57"/>
      <c r="G85" s="55"/>
      <c r="H85" s="55"/>
    </row>
    <row r="86" spans="1:8" ht="23.25" customHeight="1">
      <c r="A86" s="42" t="s">
        <v>125</v>
      </c>
      <c r="B86" s="29" t="s">
        <v>93</v>
      </c>
      <c r="C86" s="37">
        <v>15677.6</v>
      </c>
      <c r="D86" s="37">
        <f>D88+D89+D90+D94+D95+D96+D103</f>
        <v>9240.6</v>
      </c>
      <c r="E86" s="37">
        <f>E88+E89+E90+E94+E95+E96+E103</f>
        <v>9240.6</v>
      </c>
      <c r="F86" s="57"/>
      <c r="G86" s="55"/>
      <c r="H86" s="55"/>
    </row>
    <row r="87" spans="1:8" ht="75.75" customHeight="1">
      <c r="A87" s="42" t="s">
        <v>274</v>
      </c>
      <c r="B87" s="29" t="s">
        <v>275</v>
      </c>
      <c r="C87" s="37">
        <v>2910.7</v>
      </c>
      <c r="D87" s="37">
        <v>3100</v>
      </c>
      <c r="E87" s="50">
        <v>3100</v>
      </c>
      <c r="F87" s="57"/>
      <c r="G87" s="55"/>
      <c r="H87" s="55"/>
    </row>
    <row r="88" spans="1:8" ht="102" customHeight="1">
      <c r="A88" s="39" t="s">
        <v>106</v>
      </c>
      <c r="B88" s="26" t="s">
        <v>107</v>
      </c>
      <c r="C88" s="49" t="s">
        <v>264</v>
      </c>
      <c r="D88" s="49" t="s">
        <v>203</v>
      </c>
      <c r="E88" s="52" t="s">
        <v>203</v>
      </c>
      <c r="F88" s="57"/>
      <c r="G88" s="55"/>
      <c r="H88" s="55"/>
    </row>
    <row r="89" spans="1:8" ht="102" customHeight="1">
      <c r="A89" s="39" t="s">
        <v>268</v>
      </c>
      <c r="B89" s="69" t="s">
        <v>269</v>
      </c>
      <c r="C89" s="49" t="s">
        <v>270</v>
      </c>
      <c r="D89" s="49"/>
      <c r="E89" s="52"/>
      <c r="F89" s="57"/>
      <c r="G89" s="55"/>
      <c r="H89" s="55"/>
    </row>
    <row r="90" spans="1:8" ht="96" customHeight="1">
      <c r="A90" s="39" t="s">
        <v>166</v>
      </c>
      <c r="B90" s="26" t="s">
        <v>167</v>
      </c>
      <c r="C90" s="35" t="s">
        <v>168</v>
      </c>
      <c r="D90" s="35" t="s">
        <v>168</v>
      </c>
      <c r="E90" s="51" t="s">
        <v>168</v>
      </c>
      <c r="F90" s="57"/>
      <c r="G90" s="55"/>
      <c r="H90" s="55"/>
    </row>
    <row r="91" spans="1:8" ht="78.75" hidden="1">
      <c r="A91" s="39" t="s">
        <v>69</v>
      </c>
      <c r="B91" s="26" t="s">
        <v>94</v>
      </c>
      <c r="C91" s="35"/>
      <c r="D91" s="35"/>
      <c r="E91" s="51"/>
      <c r="F91" s="57"/>
      <c r="G91" s="55"/>
      <c r="H91" s="55"/>
    </row>
    <row r="92" spans="1:8" ht="31.5">
      <c r="A92" s="74" t="s">
        <v>277</v>
      </c>
      <c r="B92" s="29" t="s">
        <v>278</v>
      </c>
      <c r="C92" s="32" t="s">
        <v>314</v>
      </c>
      <c r="D92" s="32" t="s">
        <v>279</v>
      </c>
      <c r="E92" s="56" t="s">
        <v>279</v>
      </c>
      <c r="F92" s="57"/>
      <c r="G92" s="55"/>
      <c r="H92" s="55"/>
    </row>
    <row r="93" spans="1:8" ht="47.25">
      <c r="A93" s="60" t="s">
        <v>287</v>
      </c>
      <c r="B93" s="58" t="s">
        <v>292</v>
      </c>
      <c r="C93" s="59" t="s">
        <v>296</v>
      </c>
      <c r="D93" s="4"/>
      <c r="E93" s="53"/>
      <c r="F93" s="57"/>
      <c r="G93" s="55"/>
      <c r="H93" s="55"/>
    </row>
    <row r="94" spans="1:8" ht="65.25" customHeight="1">
      <c r="A94" s="44" t="s">
        <v>169</v>
      </c>
      <c r="B94" s="45" t="s">
        <v>246</v>
      </c>
      <c r="C94" s="35" t="s">
        <v>310</v>
      </c>
      <c r="D94" s="35" t="s">
        <v>265</v>
      </c>
      <c r="E94" s="51" t="s">
        <v>265</v>
      </c>
      <c r="F94" s="57"/>
      <c r="G94" s="55"/>
      <c r="H94" s="55"/>
    </row>
    <row r="95" spans="1:8" ht="48" customHeight="1">
      <c r="A95" s="39" t="s">
        <v>70</v>
      </c>
      <c r="B95" s="26" t="s">
        <v>247</v>
      </c>
      <c r="C95" s="35" t="s">
        <v>266</v>
      </c>
      <c r="D95" s="35" t="s">
        <v>267</v>
      </c>
      <c r="E95" s="51" t="s">
        <v>267</v>
      </c>
      <c r="F95" s="57"/>
      <c r="G95" s="55"/>
      <c r="H95" s="55"/>
    </row>
    <row r="96" spans="1:8" ht="47.25" customHeight="1">
      <c r="A96" s="44" t="s">
        <v>222</v>
      </c>
      <c r="B96" s="45" t="s">
        <v>248</v>
      </c>
      <c r="C96" s="49" t="s">
        <v>291</v>
      </c>
      <c r="D96" s="35"/>
      <c r="E96" s="51"/>
      <c r="F96" s="57"/>
      <c r="G96" s="55"/>
      <c r="H96" s="55"/>
    </row>
    <row r="97" spans="1:8" ht="78.75" hidden="1">
      <c r="A97" s="13" t="s">
        <v>71</v>
      </c>
      <c r="B97" s="14" t="s">
        <v>95</v>
      </c>
      <c r="C97" s="59"/>
      <c r="D97" s="4"/>
      <c r="E97" s="53"/>
      <c r="F97" s="57"/>
      <c r="G97" s="55"/>
      <c r="H97" s="55"/>
    </row>
    <row r="98" spans="1:8" ht="47.25" hidden="1">
      <c r="A98" s="9" t="s">
        <v>72</v>
      </c>
      <c r="B98" s="10" t="s">
        <v>96</v>
      </c>
      <c r="C98" s="59"/>
      <c r="D98" s="4"/>
      <c r="E98" s="53"/>
      <c r="F98" s="57"/>
      <c r="G98" s="55"/>
      <c r="H98" s="55"/>
    </row>
    <row r="99" spans="1:8" ht="78.75" hidden="1">
      <c r="A99" s="13" t="s">
        <v>73</v>
      </c>
      <c r="B99" s="14" t="s">
        <v>95</v>
      </c>
      <c r="C99" s="59"/>
      <c r="D99" s="4"/>
      <c r="E99" s="53"/>
      <c r="F99" s="57"/>
      <c r="G99" s="55"/>
      <c r="H99" s="55"/>
    </row>
    <row r="100" spans="1:8" ht="55.5" customHeight="1" hidden="1">
      <c r="A100" s="15" t="s">
        <v>102</v>
      </c>
      <c r="B100" s="16" t="s">
        <v>97</v>
      </c>
      <c r="C100" s="59"/>
      <c r="D100" s="4"/>
      <c r="E100" s="53"/>
      <c r="F100" s="57"/>
      <c r="G100" s="55"/>
      <c r="H100" s="55"/>
    </row>
    <row r="101" spans="1:8" ht="48.75" customHeight="1" hidden="1">
      <c r="A101" s="9" t="s">
        <v>101</v>
      </c>
      <c r="B101" s="5" t="s">
        <v>98</v>
      </c>
      <c r="C101" s="59"/>
      <c r="D101" s="4"/>
      <c r="E101" s="53"/>
      <c r="F101" s="57"/>
      <c r="G101" s="55"/>
      <c r="H101" s="55"/>
    </row>
    <row r="102" spans="1:8" ht="31.5" customHeight="1" hidden="1">
      <c r="A102" s="11" t="s">
        <v>103</v>
      </c>
      <c r="B102" s="12" t="s">
        <v>99</v>
      </c>
      <c r="C102" s="59"/>
      <c r="D102" s="4"/>
      <c r="E102" s="53"/>
      <c r="F102" s="57"/>
      <c r="G102" s="55"/>
      <c r="H102" s="55"/>
    </row>
    <row r="103" spans="1:8" ht="60.75" customHeight="1">
      <c r="A103" s="60" t="s">
        <v>226</v>
      </c>
      <c r="B103" s="58" t="s">
        <v>249</v>
      </c>
      <c r="C103" s="59" t="s">
        <v>189</v>
      </c>
      <c r="D103" s="4"/>
      <c r="E103" s="53"/>
      <c r="F103" s="57"/>
      <c r="G103" s="55"/>
      <c r="H103" s="55"/>
    </row>
    <row r="104" spans="1:8" ht="60.75" customHeight="1">
      <c r="A104" s="60" t="s">
        <v>311</v>
      </c>
      <c r="B104" s="77" t="s">
        <v>312</v>
      </c>
      <c r="C104" s="59" t="s">
        <v>313</v>
      </c>
      <c r="D104" s="64"/>
      <c r="E104" s="65"/>
      <c r="F104" s="57"/>
      <c r="G104" s="55"/>
      <c r="H104" s="55"/>
    </row>
    <row r="105" spans="1:8" ht="33.75" customHeight="1">
      <c r="A105" s="61" t="s">
        <v>276</v>
      </c>
      <c r="B105" s="62" t="s">
        <v>255</v>
      </c>
      <c r="C105" s="63" t="s">
        <v>286</v>
      </c>
      <c r="D105" s="64"/>
      <c r="E105" s="65"/>
      <c r="F105" s="57"/>
      <c r="G105" s="55"/>
      <c r="H105" s="55"/>
    </row>
    <row r="106" spans="1:8" ht="34.5" customHeight="1">
      <c r="A106" s="60" t="s">
        <v>103</v>
      </c>
      <c r="B106" s="58" t="s">
        <v>99</v>
      </c>
      <c r="C106" s="59" t="s">
        <v>286</v>
      </c>
      <c r="D106" s="4"/>
      <c r="E106" s="53"/>
      <c r="F106" s="57"/>
      <c r="G106" s="55"/>
      <c r="H106" s="55"/>
    </row>
    <row r="107" spans="1:8" ht="51" customHeight="1">
      <c r="A107" s="61" t="s">
        <v>250</v>
      </c>
      <c r="B107" s="62" t="s">
        <v>251</v>
      </c>
      <c r="C107" s="63" t="s">
        <v>253</v>
      </c>
      <c r="D107" s="64"/>
      <c r="E107" s="65"/>
      <c r="F107" s="57"/>
      <c r="G107" s="55"/>
      <c r="H107" s="55"/>
    </row>
    <row r="108" spans="1:8" ht="45" customHeight="1">
      <c r="A108" s="60" t="s">
        <v>254</v>
      </c>
      <c r="B108" s="58" t="s">
        <v>252</v>
      </c>
      <c r="C108" s="59" t="s">
        <v>253</v>
      </c>
      <c r="D108" s="4"/>
      <c r="E108" s="53"/>
      <c r="F108" s="57"/>
      <c r="G108" s="55"/>
      <c r="H108" s="55"/>
    </row>
    <row r="109" spans="1:8" ht="23.25" customHeight="1">
      <c r="A109" s="21" t="s">
        <v>100</v>
      </c>
      <c r="B109" s="47"/>
      <c r="C109" s="46">
        <f>C43+C13</f>
        <v>563620.3999999999</v>
      </c>
      <c r="D109" s="46">
        <f>D13+D43</f>
        <v>424686.19999999995</v>
      </c>
      <c r="E109" s="54">
        <f>E13+E43</f>
        <v>458113.79999999993</v>
      </c>
      <c r="F109" s="57"/>
      <c r="G109" s="55"/>
      <c r="H109" s="55"/>
    </row>
    <row r="111" spans="1:6" ht="15.75">
      <c r="A111" s="17" t="s">
        <v>109</v>
      </c>
      <c r="B111" s="18"/>
      <c r="C111" s="19"/>
      <c r="D111" s="19"/>
      <c r="E111" s="19"/>
      <c r="F111" s="19"/>
    </row>
    <row r="112" spans="1:6" ht="15.75">
      <c r="A112" s="17" t="s">
        <v>121</v>
      </c>
      <c r="B112" s="17"/>
      <c r="C112" s="17"/>
      <c r="D112" s="80" t="s">
        <v>122</v>
      </c>
      <c r="E112" s="80"/>
      <c r="F112" s="17"/>
    </row>
  </sheetData>
  <sheetProtection/>
  <mergeCells count="12">
    <mergeCell ref="A10:A11"/>
    <mergeCell ref="B10:B11"/>
    <mergeCell ref="C10:E10"/>
    <mergeCell ref="A7:E7"/>
    <mergeCell ref="A9:E9"/>
    <mergeCell ref="B4:E4"/>
    <mergeCell ref="B5:E5"/>
    <mergeCell ref="B6:E6"/>
    <mergeCell ref="D112:E112"/>
    <mergeCell ref="B1:E1"/>
    <mergeCell ref="B2:E2"/>
    <mergeCell ref="B3:E3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2022-02-01T06:39:29Z</cp:lastPrinted>
  <dcterms:created xsi:type="dcterms:W3CDTF">2015-06-05T18:19:34Z</dcterms:created>
  <dcterms:modified xsi:type="dcterms:W3CDTF">2022-11-07T08:49:55Z</dcterms:modified>
  <cp:category/>
  <cp:version/>
  <cp:contentType/>
  <cp:contentStatus/>
</cp:coreProperties>
</file>