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Лист1!$A$1:$F$40</definedName>
  </definedNames>
  <calcPr calcId="124519"/>
</workbook>
</file>

<file path=xl/calcChain.xml><?xml version="1.0" encoding="utf-8"?>
<calcChain xmlns="http://schemas.openxmlformats.org/spreadsheetml/2006/main">
  <c r="F36" i="2"/>
  <c r="E36"/>
  <c r="D36"/>
  <c r="F35"/>
  <c r="F34"/>
  <c r="F33"/>
  <c r="F32"/>
  <c r="F31"/>
  <c r="F30"/>
  <c r="F29"/>
  <c r="F28"/>
  <c r="E25"/>
  <c r="D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40" i="1"/>
  <c r="F32"/>
  <c r="F33"/>
  <c r="F34"/>
  <c r="F35"/>
  <c r="F36"/>
  <c r="F37"/>
  <c r="F38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E29"/>
  <c r="D40"/>
  <c r="D29"/>
  <c r="F25" i="2" l="1"/>
  <c r="F40" i="1"/>
  <c r="F29"/>
</calcChain>
</file>

<file path=xl/sharedStrings.xml><?xml version="1.0" encoding="utf-8"?>
<sst xmlns="http://schemas.openxmlformats.org/spreadsheetml/2006/main" count="138" uniqueCount="72">
  <si>
    <t>№ п/п</t>
  </si>
  <si>
    <t>Наименование муниципальных программ</t>
  </si>
  <si>
    <t>АДМИНИСТРАЦИЯ</t>
  </si>
  <si>
    <t>Номер, дата НПА, утверждающего программу</t>
  </si>
  <si>
    <t>№ 734 от 09.10.2015</t>
  </si>
  <si>
    <t>№ 677 от 17.09.2015</t>
  </si>
  <si>
    <t>№ 888 от 23.11.2015</t>
  </si>
  <si>
    <t>№ 1014 от 28.12.2015</t>
  </si>
  <si>
    <t>№ 829 от 12.10.2016</t>
  </si>
  <si>
    <t>СТЕПНОВСКОЕ МУНИЦИПАЛЬНОЕ ОБРАЗОВАНИЕ</t>
  </si>
  <si>
    <t>ИТОГО по Степновскому МО</t>
  </si>
  <si>
    <t>№ 582 от 19.10.2017</t>
  </si>
  <si>
    <t>№ 86 от 15.02.2018</t>
  </si>
  <si>
    <t>№ 601 от 19.10.2018</t>
  </si>
  <si>
    <t>№ 597 от 19.10.2018</t>
  </si>
  <si>
    <t>№ 598 от 19.10.2018</t>
  </si>
  <si>
    <t>№ 605 от 19.10.2018</t>
  </si>
  <si>
    <t>№ 594 от 19.10.2018</t>
  </si>
  <si>
    <t>№ 600 от 19.10.2018</t>
  </si>
  <si>
    <t>№ 592 от 18.10.2018</t>
  </si>
  <si>
    <t>№ 595 от 19.10.2018</t>
  </si>
  <si>
    <t>№ 698 от 07.11.2018</t>
  </si>
  <si>
    <t>№ 10 от 17.01.2019</t>
  </si>
  <si>
    <t>Переселение граждан из аварийного жилищного фонда Степновского муниципального образования Советского муниципального района Саратовской области в 2019 – 2029 годах</t>
  </si>
  <si>
    <t>ИТОГО по администрации</t>
  </si>
  <si>
    <t>Предусмотрено финансирование из местного бюджета на 2021 год</t>
  </si>
  <si>
    <t>Развитие физической культуры, спорта, туризма и молодежной политики на территории Советского муниципального района на 2019-2022 годы</t>
  </si>
  <si>
    <t>Информатизация администрации Советского муниципального района на 2019-2022 годы</t>
  </si>
  <si>
    <t>Развитие муниципальной службы в администрации Советского муниципального района и её органах на 2019-2022 годы</t>
  </si>
  <si>
    <t>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</t>
  </si>
  <si>
    <t xml:space="preserve">Повышение безопасности дорожного движения в Советском муниципальном районе </t>
  </si>
  <si>
    <t>№ 589 от 20.10.2020</t>
  </si>
  <si>
    <t>Территориальное планирование Советского муниципального района на 2016-2022 годы</t>
  </si>
  <si>
    <t>Развитие малого и среднего предпринимательства в Советском  муниципальном районе на 2016-2022 годы</t>
  </si>
  <si>
    <t>Обеспечение жильем молодых семей на 2016-2022 годы</t>
  </si>
  <si>
    <t>Обеспечение деятельности муниципального автономного  учреждения Спортивная школа</t>
  </si>
  <si>
    <t>№ 593 от 20.10.2020</t>
  </si>
  <si>
    <t>Комлексные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</t>
  </si>
  <si>
    <t xml:space="preserve">Энергосбережение и повышение энергетической эффективности в образовательных организациях Советского муниципального района </t>
  </si>
  <si>
    <t>№ 587 от 19.10.2020</t>
  </si>
  <si>
    <t>Содействие занятости населения Советского муниципального района на 2018-2022 годы</t>
  </si>
  <si>
    <t>Обеспечение безопасности жизнедеятельности населения Советского муниципального района на 2016-2022 годы</t>
  </si>
  <si>
    <t>Энергосбережение и повышение энергетической эффективности в муниципальных учреждениях культуры Советского муниципального района</t>
  </si>
  <si>
    <t>№ 602 от 21.10.2020</t>
  </si>
  <si>
    <t>Профилактика правонарушений и преступлений на территории Советского муниципального района на 2019-2022 годы</t>
  </si>
  <si>
    <t>№ 531 от 02.09.2019</t>
  </si>
  <si>
    <t>Управление муниципальным имуществом и землей Советского муниципального района на 2020-2024 годы</t>
  </si>
  <si>
    <t>№ 662 от 17.10.2019</t>
  </si>
  <si>
    <t>Развитие жилищно-коммунальной инфраструктуры Советского муниципального района Саратовской области</t>
  </si>
  <si>
    <t>Управление муниципальными финансами Советского муниципального района Саратовской области</t>
  </si>
  <si>
    <t>№ 596 от 20.10.2020</t>
  </si>
  <si>
    <t xml:space="preserve">Развитие образования Советского муниципального района </t>
  </si>
  <si>
    <t>№ 588 от 20.10.2020</t>
  </si>
  <si>
    <t xml:space="preserve">Развитие и сохранение культуры в Советском муниципальном районе </t>
  </si>
  <si>
    <t>№ 592 от 20.10.2020</t>
  </si>
  <si>
    <t xml:space="preserve">Обеспечение хозяйственно-питьевым водоснабжением Степновского муниципального образования Советского муниципального района </t>
  </si>
  <si>
    <t>Управление муниципальным имуществом и землей Степновского муниципального образования Советского муниципального района</t>
  </si>
  <si>
    <t>№ 595 от 20.10.2020</t>
  </si>
  <si>
    <t xml:space="preserve">Повышение безопасности дорожного движения в Степновском муниципальном образовании Советского муниципального района </t>
  </si>
  <si>
    <t>Формирование комфортной городской среды на территории Степновского муниципального образования Советского муниципального района Саратовской области на 2018-2024 годы</t>
  </si>
  <si>
    <t>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</t>
  </si>
  <si>
    <t>Развитие физической культуры и спорта на территории Степновского муниципального образования на 2019-2022 годы</t>
  </si>
  <si>
    <t>Благоустройство территории р.п. Степное Степновского муниципального образования Советского муниципального района на 2019-2023 годы</t>
  </si>
  <si>
    <t>Комплексеая программа поддержки и развития деятельности добровольной народной дружины на территории Степновского муниципального образования</t>
  </si>
  <si>
    <t>№ 549 от 06.10.2020</t>
  </si>
  <si>
    <t>№ 590 от 20.10.2020</t>
  </si>
  <si>
    <t>Процент исполнения</t>
  </si>
  <si>
    <t xml:space="preserve">Исполнение муниципальных программ по состоянию на 1 ноября 2021 года    
</t>
  </si>
  <si>
    <t>Кассовое исполнение на 01.11.2021</t>
  </si>
  <si>
    <t>Комплексная программа поддержки и развития деятельности добровольной народной дружины на территории Степновского муниципального образования</t>
  </si>
  <si>
    <t xml:space="preserve">Исполнение муниципальных программ по состоянию на 1 января 2022 года    
</t>
  </si>
  <si>
    <t>Кассовое исполнение на 01.01.2022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</si>
</sst>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top" wrapText="1"/>
    </xf>
    <xf numFmtId="165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justify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165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tabSelected="1" topLeftCell="A28" zoomScale="70" zoomScaleNormal="70" zoomScaleSheetLayoutView="50" workbookViewId="0">
      <selection activeCell="D36" sqref="D36"/>
    </sheetView>
  </sheetViews>
  <sheetFormatPr defaultRowHeight="26.25"/>
  <cols>
    <col min="1" max="1" width="7.5703125" style="43" customWidth="1"/>
    <col min="2" max="2" width="126.28515625" style="43" customWidth="1"/>
    <col min="3" max="4" width="30" style="43" customWidth="1"/>
    <col min="5" max="5" width="25.7109375" style="43" customWidth="1"/>
    <col min="6" max="6" width="23.42578125" style="43" customWidth="1"/>
    <col min="7" max="16384" width="9.140625" style="43"/>
  </cols>
  <sheetData>
    <row r="2" spans="1:6">
      <c r="F2" s="44"/>
    </row>
    <row r="3" spans="1:6">
      <c r="A3" s="82" t="s">
        <v>70</v>
      </c>
      <c r="B3" s="83"/>
      <c r="C3" s="83"/>
      <c r="D3" s="83"/>
      <c r="E3" s="83"/>
      <c r="F3" s="83"/>
    </row>
    <row r="4" spans="1:6" s="87" customFormat="1">
      <c r="A4" s="86"/>
    </row>
    <row r="5" spans="1:6" ht="20.25" customHeight="1" thickBot="1">
      <c r="A5" s="45"/>
    </row>
    <row r="6" spans="1:6" ht="44.25" customHeight="1">
      <c r="A6" s="88" t="s">
        <v>0</v>
      </c>
      <c r="B6" s="90" t="s">
        <v>1</v>
      </c>
      <c r="C6" s="92" t="s">
        <v>3</v>
      </c>
      <c r="D6" s="94" t="s">
        <v>25</v>
      </c>
      <c r="E6" s="96" t="s">
        <v>71</v>
      </c>
      <c r="F6" s="98" t="s">
        <v>66</v>
      </c>
    </row>
    <row r="7" spans="1:6" ht="63" customHeight="1" thickBot="1">
      <c r="A7" s="89"/>
      <c r="B7" s="91"/>
      <c r="C7" s="93"/>
      <c r="D7" s="95"/>
      <c r="E7" s="97"/>
      <c r="F7" s="99"/>
    </row>
    <row r="8" spans="1:6">
      <c r="A8" s="84" t="s">
        <v>2</v>
      </c>
      <c r="B8" s="85"/>
      <c r="C8" s="85"/>
      <c r="D8" s="85"/>
      <c r="E8" s="85"/>
      <c r="F8" s="46"/>
    </row>
    <row r="9" spans="1:6" ht="70.5" customHeight="1">
      <c r="A9" s="48">
        <v>1</v>
      </c>
      <c r="B9" s="68" t="s">
        <v>26</v>
      </c>
      <c r="C9" s="48" t="s">
        <v>13</v>
      </c>
      <c r="D9" s="49">
        <v>0</v>
      </c>
      <c r="E9" s="50">
        <v>0</v>
      </c>
      <c r="F9" s="51">
        <v>0</v>
      </c>
    </row>
    <row r="10" spans="1:6" ht="52.5">
      <c r="A10" s="48">
        <v>2</v>
      </c>
      <c r="B10" s="68" t="s">
        <v>27</v>
      </c>
      <c r="C10" s="48" t="s">
        <v>14</v>
      </c>
      <c r="D10" s="50">
        <v>699.8</v>
      </c>
      <c r="E10" s="50">
        <v>646.1</v>
      </c>
      <c r="F10" s="51">
        <f t="shared" ref="F10:F29" si="0">E10/D10%</f>
        <v>92.326378965418698</v>
      </c>
    </row>
    <row r="11" spans="1:6" ht="52.5">
      <c r="A11" s="48">
        <v>3</v>
      </c>
      <c r="B11" s="69" t="s">
        <v>28</v>
      </c>
      <c r="C11" s="48" t="s">
        <v>15</v>
      </c>
      <c r="D11" s="52">
        <v>1801.9</v>
      </c>
      <c r="E11" s="52">
        <v>1550.3</v>
      </c>
      <c r="F11" s="51">
        <f t="shared" si="0"/>
        <v>86.036960985626266</v>
      </c>
    </row>
    <row r="12" spans="1:6" ht="78.75">
      <c r="A12" s="48">
        <v>4</v>
      </c>
      <c r="B12" s="68" t="s">
        <v>29</v>
      </c>
      <c r="C12" s="48" t="s">
        <v>8</v>
      </c>
      <c r="D12" s="50">
        <v>170.4</v>
      </c>
      <c r="E12" s="50">
        <v>170.3</v>
      </c>
      <c r="F12" s="51">
        <f t="shared" si="0"/>
        <v>99.941314553990622</v>
      </c>
    </row>
    <row r="13" spans="1:6" ht="52.5">
      <c r="A13" s="48">
        <v>5</v>
      </c>
      <c r="B13" s="68" t="s">
        <v>30</v>
      </c>
      <c r="C13" s="48" t="s">
        <v>31</v>
      </c>
      <c r="D13" s="52">
        <v>7553.5</v>
      </c>
      <c r="E13" s="52">
        <v>7553.5</v>
      </c>
      <c r="F13" s="51">
        <f t="shared" si="0"/>
        <v>100</v>
      </c>
    </row>
    <row r="14" spans="1:6" ht="52.5">
      <c r="A14" s="48">
        <v>6</v>
      </c>
      <c r="B14" s="68" t="s">
        <v>32</v>
      </c>
      <c r="C14" s="48" t="s">
        <v>4</v>
      </c>
      <c r="D14" s="52">
        <v>856.8</v>
      </c>
      <c r="E14" s="50">
        <v>517.4</v>
      </c>
      <c r="F14" s="51">
        <f t="shared" si="0"/>
        <v>60.387488328664801</v>
      </c>
    </row>
    <row r="15" spans="1:6" ht="52.5">
      <c r="A15" s="48">
        <v>7</v>
      </c>
      <c r="B15" s="68" t="s">
        <v>33</v>
      </c>
      <c r="C15" s="49" t="s">
        <v>5</v>
      </c>
      <c r="D15" s="50">
        <v>0</v>
      </c>
      <c r="E15" s="50">
        <v>0</v>
      </c>
      <c r="F15" s="51">
        <v>0</v>
      </c>
    </row>
    <row r="16" spans="1:6" ht="52.5">
      <c r="A16" s="48">
        <v>8</v>
      </c>
      <c r="B16" s="68" t="s">
        <v>34</v>
      </c>
      <c r="C16" s="49" t="s">
        <v>6</v>
      </c>
      <c r="D16" s="52">
        <v>2016</v>
      </c>
      <c r="E16" s="52">
        <v>1932</v>
      </c>
      <c r="F16" s="51">
        <f t="shared" si="0"/>
        <v>95.833333333333329</v>
      </c>
    </row>
    <row r="17" spans="1:6" ht="52.5">
      <c r="A17" s="48">
        <v>9</v>
      </c>
      <c r="B17" s="68" t="s">
        <v>35</v>
      </c>
      <c r="C17" s="49" t="s">
        <v>36</v>
      </c>
      <c r="D17" s="52">
        <v>19854.2</v>
      </c>
      <c r="E17" s="52">
        <v>17398.3</v>
      </c>
      <c r="F17" s="51">
        <f t="shared" si="0"/>
        <v>87.630325069758541</v>
      </c>
    </row>
    <row r="18" spans="1:6" ht="78.75">
      <c r="A18" s="48">
        <v>10</v>
      </c>
      <c r="B18" s="70" t="s">
        <v>37</v>
      </c>
      <c r="C18" s="53" t="s">
        <v>17</v>
      </c>
      <c r="D18" s="52">
        <v>9.5</v>
      </c>
      <c r="E18" s="52">
        <v>9.5</v>
      </c>
      <c r="F18" s="51">
        <f t="shared" si="0"/>
        <v>100</v>
      </c>
    </row>
    <row r="19" spans="1:6" ht="52.5">
      <c r="A19" s="48">
        <v>11</v>
      </c>
      <c r="B19" s="71" t="s">
        <v>38</v>
      </c>
      <c r="C19" s="54" t="s">
        <v>39</v>
      </c>
      <c r="D19" s="52">
        <v>6919.4</v>
      </c>
      <c r="E19" s="52">
        <v>6919.4</v>
      </c>
      <c r="F19" s="51">
        <f t="shared" si="0"/>
        <v>99.999999999999986</v>
      </c>
    </row>
    <row r="20" spans="1:6" ht="52.5">
      <c r="A20" s="48">
        <v>12</v>
      </c>
      <c r="B20" s="68" t="s">
        <v>40</v>
      </c>
      <c r="C20" s="49" t="s">
        <v>11</v>
      </c>
      <c r="D20" s="50">
        <v>100</v>
      </c>
      <c r="E20" s="52">
        <v>100</v>
      </c>
      <c r="F20" s="51">
        <f t="shared" si="0"/>
        <v>100</v>
      </c>
    </row>
    <row r="21" spans="1:6" ht="52.5">
      <c r="A21" s="48">
        <v>13</v>
      </c>
      <c r="B21" s="68" t="s">
        <v>41</v>
      </c>
      <c r="C21" s="49" t="s">
        <v>7</v>
      </c>
      <c r="D21" s="50">
        <v>462.3</v>
      </c>
      <c r="E21" s="52">
        <v>462.3</v>
      </c>
      <c r="F21" s="51">
        <f t="shared" si="0"/>
        <v>100</v>
      </c>
    </row>
    <row r="22" spans="1:6" ht="78.75">
      <c r="A22" s="48">
        <v>14</v>
      </c>
      <c r="B22" s="68" t="s">
        <v>42</v>
      </c>
      <c r="C22" s="49" t="s">
        <v>43</v>
      </c>
      <c r="D22" s="52">
        <v>8923.1</v>
      </c>
      <c r="E22" s="52">
        <v>8923.1</v>
      </c>
      <c r="F22" s="51">
        <f t="shared" si="0"/>
        <v>100</v>
      </c>
    </row>
    <row r="23" spans="1:6" ht="52.5">
      <c r="A23" s="48">
        <v>15</v>
      </c>
      <c r="B23" s="72" t="s">
        <v>44</v>
      </c>
      <c r="C23" s="49" t="s">
        <v>45</v>
      </c>
      <c r="D23" s="50">
        <v>9.9</v>
      </c>
      <c r="E23" s="50">
        <v>9.9</v>
      </c>
      <c r="F23" s="51">
        <f t="shared" si="0"/>
        <v>100</v>
      </c>
    </row>
    <row r="24" spans="1:6" ht="52.5">
      <c r="A24" s="48">
        <v>16</v>
      </c>
      <c r="B24" s="72" t="s">
        <v>46</v>
      </c>
      <c r="C24" s="49" t="s">
        <v>47</v>
      </c>
      <c r="D24" s="50">
        <v>426.8</v>
      </c>
      <c r="E24" s="50">
        <v>310.60000000000002</v>
      </c>
      <c r="F24" s="51">
        <f t="shared" si="0"/>
        <v>72.774133083411442</v>
      </c>
    </row>
    <row r="25" spans="1:6" ht="52.5">
      <c r="A25" s="48">
        <v>17</v>
      </c>
      <c r="B25" s="68" t="s">
        <v>48</v>
      </c>
      <c r="C25" s="49" t="s">
        <v>16</v>
      </c>
      <c r="D25" s="52">
        <v>102.5</v>
      </c>
      <c r="E25" s="50">
        <v>102.5</v>
      </c>
      <c r="F25" s="51">
        <f t="shared" si="0"/>
        <v>100.00000000000001</v>
      </c>
    </row>
    <row r="26" spans="1:6" ht="52.5">
      <c r="A26" s="48">
        <v>18</v>
      </c>
      <c r="B26" s="68" t="s">
        <v>49</v>
      </c>
      <c r="C26" s="53" t="s">
        <v>50</v>
      </c>
      <c r="D26" s="55">
        <v>1532.5</v>
      </c>
      <c r="E26" s="59">
        <v>1532.5</v>
      </c>
      <c r="F26" s="51">
        <f t="shared" si="0"/>
        <v>100</v>
      </c>
    </row>
    <row r="27" spans="1:6" ht="52.5">
      <c r="A27" s="48">
        <v>19</v>
      </c>
      <c r="B27" s="68" t="s">
        <v>51</v>
      </c>
      <c r="C27" s="49" t="s">
        <v>52</v>
      </c>
      <c r="D27" s="56">
        <v>323344.8</v>
      </c>
      <c r="E27" s="57">
        <v>300727.3</v>
      </c>
      <c r="F27" s="51">
        <f t="shared" si="0"/>
        <v>93.0051449721783</v>
      </c>
    </row>
    <row r="28" spans="1:6" ht="52.5">
      <c r="A28" s="48">
        <v>20</v>
      </c>
      <c r="B28" s="68" t="s">
        <v>53</v>
      </c>
      <c r="C28" s="53" t="s">
        <v>54</v>
      </c>
      <c r="D28" s="58">
        <v>81743.899999999994</v>
      </c>
      <c r="E28" s="59">
        <v>69195</v>
      </c>
      <c r="F28" s="51">
        <f t="shared" si="0"/>
        <v>84.648518115724841</v>
      </c>
    </row>
    <row r="29" spans="1:6">
      <c r="A29" s="48"/>
      <c r="B29" s="47" t="s">
        <v>24</v>
      </c>
      <c r="C29" s="60"/>
      <c r="D29" s="61">
        <f>SUM(D9:D28)</f>
        <v>456527.30000000005</v>
      </c>
      <c r="E29" s="61">
        <f>SUM(E9:E28)</f>
        <v>418060</v>
      </c>
      <c r="F29" s="62">
        <f t="shared" si="0"/>
        <v>91.573932161340622</v>
      </c>
    </row>
    <row r="30" spans="1:6">
      <c r="A30" s="79" t="s">
        <v>9</v>
      </c>
      <c r="B30" s="80"/>
      <c r="C30" s="80"/>
      <c r="D30" s="80"/>
      <c r="E30" s="81"/>
      <c r="F30" s="46"/>
    </row>
    <row r="31" spans="1:6" ht="52.5">
      <c r="A31" s="73">
        <v>1</v>
      </c>
      <c r="B31" s="66" t="s">
        <v>55</v>
      </c>
      <c r="C31" s="63" t="s">
        <v>65</v>
      </c>
      <c r="D31" s="64">
        <v>0</v>
      </c>
      <c r="E31" s="65">
        <v>0</v>
      </c>
      <c r="F31" s="51">
        <v>0</v>
      </c>
    </row>
    <row r="32" spans="1:6" ht="78.75">
      <c r="A32" s="48">
        <v>2</v>
      </c>
      <c r="B32" s="74" t="s">
        <v>23</v>
      </c>
      <c r="C32" s="63" t="s">
        <v>22</v>
      </c>
      <c r="D32" s="56">
        <v>1000</v>
      </c>
      <c r="E32" s="57">
        <v>0</v>
      </c>
      <c r="F32" s="51">
        <f t="shared" ref="F32:F40" si="1">E32/D32%</f>
        <v>0</v>
      </c>
    </row>
    <row r="33" spans="1:6" ht="52.5">
      <c r="A33" s="48">
        <v>3</v>
      </c>
      <c r="B33" s="72" t="s">
        <v>56</v>
      </c>
      <c r="C33" s="63" t="s">
        <v>57</v>
      </c>
      <c r="D33" s="56">
        <v>426.2</v>
      </c>
      <c r="E33" s="57">
        <v>425.5</v>
      </c>
      <c r="F33" s="51">
        <f t="shared" si="1"/>
        <v>99.835757860159561</v>
      </c>
    </row>
    <row r="34" spans="1:6" ht="52.5">
      <c r="A34" s="73">
        <v>4</v>
      </c>
      <c r="B34" s="66" t="s">
        <v>58</v>
      </c>
      <c r="C34" s="49" t="s">
        <v>19</v>
      </c>
      <c r="D34" s="56">
        <v>11313.2</v>
      </c>
      <c r="E34" s="57">
        <v>11313.2</v>
      </c>
      <c r="F34" s="51">
        <f t="shared" si="1"/>
        <v>100</v>
      </c>
    </row>
    <row r="35" spans="1:6" ht="78.75">
      <c r="A35" s="48">
        <v>5</v>
      </c>
      <c r="B35" s="75" t="s">
        <v>59</v>
      </c>
      <c r="C35" s="63" t="s">
        <v>12</v>
      </c>
      <c r="D35" s="58">
        <v>5624.2</v>
      </c>
      <c r="E35" s="59">
        <v>5624.2</v>
      </c>
      <c r="F35" s="51">
        <f t="shared" si="1"/>
        <v>100</v>
      </c>
    </row>
    <row r="36" spans="1:6" ht="78.75">
      <c r="A36" s="48">
        <v>6</v>
      </c>
      <c r="B36" s="68" t="s">
        <v>60</v>
      </c>
      <c r="C36" s="53" t="s">
        <v>20</v>
      </c>
      <c r="D36" s="58">
        <v>53.7</v>
      </c>
      <c r="E36" s="59">
        <v>53.7</v>
      </c>
      <c r="F36" s="51">
        <f t="shared" si="1"/>
        <v>100</v>
      </c>
    </row>
    <row r="37" spans="1:6" ht="52.5">
      <c r="A37" s="73">
        <v>7</v>
      </c>
      <c r="B37" s="76" t="s">
        <v>61</v>
      </c>
      <c r="C37" s="53" t="s">
        <v>18</v>
      </c>
      <c r="D37" s="53">
        <v>51.5</v>
      </c>
      <c r="E37" s="59">
        <v>51.5</v>
      </c>
      <c r="F37" s="51">
        <f t="shared" si="1"/>
        <v>100</v>
      </c>
    </row>
    <row r="38" spans="1:6" ht="71.25" customHeight="1">
      <c r="A38" s="48">
        <v>8</v>
      </c>
      <c r="B38" s="77" t="s">
        <v>62</v>
      </c>
      <c r="C38" s="49" t="s">
        <v>21</v>
      </c>
      <c r="D38" s="58">
        <v>10215.799999999999</v>
      </c>
      <c r="E38" s="59">
        <v>9711.5</v>
      </c>
      <c r="F38" s="51">
        <f t="shared" si="1"/>
        <v>95.063529043246746</v>
      </c>
    </row>
    <row r="39" spans="1:6" ht="78.75">
      <c r="A39" s="48">
        <v>9</v>
      </c>
      <c r="B39" s="78" t="s">
        <v>69</v>
      </c>
      <c r="C39" s="53" t="s">
        <v>64</v>
      </c>
      <c r="D39" s="58">
        <v>0</v>
      </c>
      <c r="E39" s="59">
        <v>0</v>
      </c>
      <c r="F39" s="51">
        <v>0</v>
      </c>
    </row>
    <row r="40" spans="1:6">
      <c r="A40" s="66"/>
      <c r="B40" s="47" t="s">
        <v>10</v>
      </c>
      <c r="C40" s="46"/>
      <c r="D40" s="67">
        <f>SUM(D31:D39)</f>
        <v>28684.600000000002</v>
      </c>
      <c r="E40" s="67">
        <f>SUM(E31:E39)</f>
        <v>27179.600000000002</v>
      </c>
      <c r="F40" s="62">
        <f t="shared" si="1"/>
        <v>94.753282249011676</v>
      </c>
    </row>
  </sheetData>
  <mergeCells count="10">
    <mergeCell ref="A30:E30"/>
    <mergeCell ref="A3:F3"/>
    <mergeCell ref="A8:E8"/>
    <mergeCell ref="A4:XFD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7" sqref="A7:XFD7"/>
    </sheetView>
  </sheetViews>
  <sheetFormatPr defaultRowHeight="12.75"/>
  <cols>
    <col min="1" max="1" width="5.28515625" style="1" customWidth="1"/>
    <col min="2" max="2" width="60.7109375" style="1" customWidth="1"/>
    <col min="3" max="3" width="14.5703125" style="1" customWidth="1"/>
    <col min="4" max="4" width="17.28515625" style="1" customWidth="1"/>
    <col min="5" max="5" width="12.140625" style="1" customWidth="1"/>
    <col min="6" max="6" width="10.85546875" style="1" customWidth="1"/>
    <col min="7" max="16384" width="9.140625" style="1"/>
  </cols>
  <sheetData>
    <row r="1" spans="1:6">
      <c r="A1" s="105" t="s">
        <v>67</v>
      </c>
      <c r="B1" s="106"/>
      <c r="C1" s="106"/>
      <c r="D1" s="106"/>
      <c r="E1" s="106"/>
      <c r="F1" s="106"/>
    </row>
    <row r="2" spans="1:6" s="108" customFormat="1" ht="13.5" thickBot="1">
      <c r="A2" s="107"/>
    </row>
    <row r="3" spans="1:6" ht="51.75" thickBot="1">
      <c r="A3" s="37" t="s">
        <v>0</v>
      </c>
      <c r="B3" s="38" t="s">
        <v>1</v>
      </c>
      <c r="C3" s="39" t="s">
        <v>3</v>
      </c>
      <c r="D3" s="40" t="s">
        <v>25</v>
      </c>
      <c r="E3" s="41" t="s">
        <v>68</v>
      </c>
      <c r="F3" s="42" t="s">
        <v>66</v>
      </c>
    </row>
    <row r="4" spans="1:6">
      <c r="A4" s="100" t="s">
        <v>2</v>
      </c>
      <c r="B4" s="101"/>
      <c r="C4" s="101"/>
      <c r="D4" s="101"/>
      <c r="E4" s="101"/>
      <c r="F4" s="2"/>
    </row>
    <row r="5" spans="1:6" ht="28.5" customHeight="1">
      <c r="A5" s="3">
        <v>1</v>
      </c>
      <c r="B5" s="4" t="s">
        <v>26</v>
      </c>
      <c r="C5" s="5" t="s">
        <v>13</v>
      </c>
      <c r="D5" s="6">
        <v>80</v>
      </c>
      <c r="E5" s="7">
        <v>0</v>
      </c>
      <c r="F5" s="8">
        <f>E5/D5%</f>
        <v>0</v>
      </c>
    </row>
    <row r="6" spans="1:6" ht="25.5" customHeight="1">
      <c r="A6" s="3">
        <v>2</v>
      </c>
      <c r="B6" s="4" t="s">
        <v>27</v>
      </c>
      <c r="C6" s="5" t="s">
        <v>14</v>
      </c>
      <c r="D6" s="7">
        <v>700</v>
      </c>
      <c r="E6" s="7">
        <v>527.6</v>
      </c>
      <c r="F6" s="8">
        <f t="shared" ref="F6:F25" si="0">E6/D6%</f>
        <v>75.371428571428581</v>
      </c>
    </row>
    <row r="7" spans="1:6" ht="25.5">
      <c r="A7" s="3">
        <v>3</v>
      </c>
      <c r="B7" s="9" t="s">
        <v>28</v>
      </c>
      <c r="C7" s="5" t="s">
        <v>15</v>
      </c>
      <c r="D7" s="10">
        <v>1840.1</v>
      </c>
      <c r="E7" s="10">
        <v>1226.5</v>
      </c>
      <c r="F7" s="8">
        <f t="shared" si="0"/>
        <v>66.653986196402371</v>
      </c>
    </row>
    <row r="8" spans="1:6" ht="38.25">
      <c r="A8" s="3">
        <v>4</v>
      </c>
      <c r="B8" s="4" t="s">
        <v>29</v>
      </c>
      <c r="C8" s="5" t="s">
        <v>8</v>
      </c>
      <c r="D8" s="7">
        <v>305.7</v>
      </c>
      <c r="E8" s="7">
        <v>164.1</v>
      </c>
      <c r="F8" s="8">
        <f t="shared" si="0"/>
        <v>53.680078508341509</v>
      </c>
    </row>
    <row r="9" spans="1:6" ht="25.5">
      <c r="A9" s="3">
        <v>5</v>
      </c>
      <c r="B9" s="4" t="s">
        <v>30</v>
      </c>
      <c r="C9" s="5" t="s">
        <v>31</v>
      </c>
      <c r="D9" s="10">
        <v>11877.6</v>
      </c>
      <c r="E9" s="7">
        <v>2007.8</v>
      </c>
      <c r="F9" s="8">
        <f t="shared" si="0"/>
        <v>16.904088368020474</v>
      </c>
    </row>
    <row r="10" spans="1:6" ht="25.5">
      <c r="A10" s="3">
        <v>6</v>
      </c>
      <c r="B10" s="4" t="s">
        <v>32</v>
      </c>
      <c r="C10" s="5" t="s">
        <v>4</v>
      </c>
      <c r="D10" s="10">
        <v>1004.1</v>
      </c>
      <c r="E10" s="7">
        <v>286.2</v>
      </c>
      <c r="F10" s="8">
        <f t="shared" si="0"/>
        <v>28.503137137735283</v>
      </c>
    </row>
    <row r="11" spans="1:6" ht="25.5">
      <c r="A11" s="3">
        <v>7</v>
      </c>
      <c r="B11" s="4" t="s">
        <v>33</v>
      </c>
      <c r="C11" s="6" t="s">
        <v>5</v>
      </c>
      <c r="D11" s="7">
        <v>15</v>
      </c>
      <c r="E11" s="7">
        <v>0</v>
      </c>
      <c r="F11" s="8">
        <f t="shared" si="0"/>
        <v>0</v>
      </c>
    </row>
    <row r="12" spans="1:6" ht="25.5">
      <c r="A12" s="3">
        <v>8</v>
      </c>
      <c r="B12" s="4" t="s">
        <v>34</v>
      </c>
      <c r="C12" s="6" t="s">
        <v>6</v>
      </c>
      <c r="D12" s="10">
        <v>2016</v>
      </c>
      <c r="E12" s="7">
        <v>1932</v>
      </c>
      <c r="F12" s="8">
        <f t="shared" si="0"/>
        <v>95.833333333333329</v>
      </c>
    </row>
    <row r="13" spans="1:6" ht="25.5">
      <c r="A13" s="3">
        <v>9</v>
      </c>
      <c r="B13" s="4" t="s">
        <v>35</v>
      </c>
      <c r="C13" s="6" t="s">
        <v>36</v>
      </c>
      <c r="D13" s="10">
        <v>18233.2</v>
      </c>
      <c r="E13" s="10">
        <v>15062.5</v>
      </c>
      <c r="F13" s="8">
        <f t="shared" si="0"/>
        <v>82.610293311102822</v>
      </c>
    </row>
    <row r="14" spans="1:6" ht="38.25">
      <c r="A14" s="3">
        <v>10</v>
      </c>
      <c r="B14" s="11" t="s">
        <v>37</v>
      </c>
      <c r="C14" s="12" t="s">
        <v>17</v>
      </c>
      <c r="D14" s="10">
        <v>25</v>
      </c>
      <c r="E14" s="10">
        <v>0</v>
      </c>
      <c r="F14" s="8">
        <f t="shared" si="0"/>
        <v>0</v>
      </c>
    </row>
    <row r="15" spans="1:6" ht="25.5">
      <c r="A15" s="3">
        <v>11</v>
      </c>
      <c r="B15" s="13" t="s">
        <v>38</v>
      </c>
      <c r="C15" s="14" t="s">
        <v>39</v>
      </c>
      <c r="D15" s="10">
        <v>7202.4</v>
      </c>
      <c r="E15" s="10">
        <v>6850</v>
      </c>
      <c r="F15" s="8">
        <f t="shared" si="0"/>
        <v>95.107186493391097</v>
      </c>
    </row>
    <row r="16" spans="1:6" ht="25.5">
      <c r="A16" s="3">
        <v>12</v>
      </c>
      <c r="B16" s="4" t="s">
        <v>40</v>
      </c>
      <c r="C16" s="6" t="s">
        <v>11</v>
      </c>
      <c r="D16" s="7">
        <v>100</v>
      </c>
      <c r="E16" s="10">
        <v>100</v>
      </c>
      <c r="F16" s="8">
        <f t="shared" si="0"/>
        <v>100</v>
      </c>
    </row>
    <row r="17" spans="1:6" ht="25.5">
      <c r="A17" s="3">
        <v>13</v>
      </c>
      <c r="B17" s="4" t="s">
        <v>41</v>
      </c>
      <c r="C17" s="6" t="s">
        <v>7</v>
      </c>
      <c r="D17" s="7">
        <v>482.3</v>
      </c>
      <c r="E17" s="10">
        <v>180</v>
      </c>
      <c r="F17" s="8">
        <f t="shared" si="0"/>
        <v>37.321169396641089</v>
      </c>
    </row>
    <row r="18" spans="1:6" ht="38.25">
      <c r="A18" s="3">
        <v>14</v>
      </c>
      <c r="B18" s="4" t="s">
        <v>42</v>
      </c>
      <c r="C18" s="6" t="s">
        <v>43</v>
      </c>
      <c r="D18" s="10">
        <v>9003.1</v>
      </c>
      <c r="E18" s="10">
        <v>2673</v>
      </c>
      <c r="F18" s="8">
        <f t="shared" si="0"/>
        <v>29.689773522453375</v>
      </c>
    </row>
    <row r="19" spans="1:6" ht="25.5">
      <c r="A19" s="3">
        <v>15</v>
      </c>
      <c r="B19" s="15" t="s">
        <v>44</v>
      </c>
      <c r="C19" s="6" t="s">
        <v>45</v>
      </c>
      <c r="D19" s="7">
        <v>10</v>
      </c>
      <c r="E19" s="7">
        <v>0</v>
      </c>
      <c r="F19" s="8">
        <f t="shared" si="0"/>
        <v>0</v>
      </c>
    </row>
    <row r="20" spans="1:6" ht="25.5">
      <c r="A20" s="3">
        <v>16</v>
      </c>
      <c r="B20" s="15" t="s">
        <v>46</v>
      </c>
      <c r="C20" s="6" t="s">
        <v>47</v>
      </c>
      <c r="D20" s="7">
        <v>570.70000000000005</v>
      </c>
      <c r="E20" s="7">
        <v>244.8</v>
      </c>
      <c r="F20" s="8">
        <f t="shared" si="0"/>
        <v>42.894690730681617</v>
      </c>
    </row>
    <row r="21" spans="1:6" ht="25.5">
      <c r="A21" s="3">
        <v>17</v>
      </c>
      <c r="B21" s="4" t="s">
        <v>48</v>
      </c>
      <c r="C21" s="6" t="s">
        <v>16</v>
      </c>
      <c r="D21" s="10">
        <v>147.5</v>
      </c>
      <c r="E21" s="7">
        <v>102.5</v>
      </c>
      <c r="F21" s="8">
        <f t="shared" si="0"/>
        <v>69.491525423728802</v>
      </c>
    </row>
    <row r="22" spans="1:6" ht="25.5">
      <c r="A22" s="3">
        <v>18</v>
      </c>
      <c r="B22" s="4" t="s">
        <v>49</v>
      </c>
      <c r="C22" s="12" t="s">
        <v>50</v>
      </c>
      <c r="D22" s="16">
        <v>1583.4</v>
      </c>
      <c r="E22" s="17">
        <v>1319.3</v>
      </c>
      <c r="F22" s="8">
        <f t="shared" si="0"/>
        <v>83.320702286219515</v>
      </c>
    </row>
    <row r="23" spans="1:6" ht="25.5">
      <c r="A23" s="3">
        <v>19</v>
      </c>
      <c r="B23" s="4" t="s">
        <v>51</v>
      </c>
      <c r="C23" s="6" t="s">
        <v>52</v>
      </c>
      <c r="D23" s="18">
        <v>328005.5</v>
      </c>
      <c r="E23" s="19">
        <v>241774.1</v>
      </c>
      <c r="F23" s="8">
        <f t="shared" si="0"/>
        <v>73.710379856435338</v>
      </c>
    </row>
    <row r="24" spans="1:6" ht="25.5">
      <c r="A24" s="3">
        <v>20</v>
      </c>
      <c r="B24" s="4" t="s">
        <v>53</v>
      </c>
      <c r="C24" s="12" t="s">
        <v>54</v>
      </c>
      <c r="D24" s="20">
        <v>76740.399999999994</v>
      </c>
      <c r="E24" s="21">
        <v>47133.8</v>
      </c>
      <c r="F24" s="8">
        <f t="shared" si="0"/>
        <v>61.419799740423564</v>
      </c>
    </row>
    <row r="25" spans="1:6">
      <c r="A25" s="5"/>
      <c r="B25" s="4" t="s">
        <v>24</v>
      </c>
      <c r="C25" s="22"/>
      <c r="D25" s="23">
        <f>SUM(D5:D24)</f>
        <v>459942</v>
      </c>
      <c r="E25" s="23">
        <f>SUM(E5:E24)</f>
        <v>321584.2</v>
      </c>
      <c r="F25" s="24">
        <f t="shared" si="0"/>
        <v>69.918424497001794</v>
      </c>
    </row>
    <row r="26" spans="1:6">
      <c r="A26" s="102" t="s">
        <v>9</v>
      </c>
      <c r="B26" s="103"/>
      <c r="C26" s="103"/>
      <c r="D26" s="103"/>
      <c r="E26" s="104"/>
      <c r="F26" s="2"/>
    </row>
    <row r="27" spans="1:6" ht="25.5">
      <c r="A27" s="25">
        <v>1</v>
      </c>
      <c r="B27" s="26" t="s">
        <v>55</v>
      </c>
      <c r="C27" s="27" t="s">
        <v>65</v>
      </c>
      <c r="D27" s="28">
        <v>0</v>
      </c>
      <c r="E27" s="29">
        <v>0</v>
      </c>
      <c r="F27" s="8">
        <v>0</v>
      </c>
    </row>
    <row r="28" spans="1:6" ht="38.25">
      <c r="A28" s="3">
        <v>2</v>
      </c>
      <c r="B28" s="30" t="s">
        <v>23</v>
      </c>
      <c r="C28" s="27" t="s">
        <v>22</v>
      </c>
      <c r="D28" s="18">
        <v>1000</v>
      </c>
      <c r="E28" s="19">
        <v>0</v>
      </c>
      <c r="F28" s="8">
        <f t="shared" ref="F28:F36" si="1">E28/D28%</f>
        <v>0</v>
      </c>
    </row>
    <row r="29" spans="1:6" ht="25.5">
      <c r="A29" s="3">
        <v>3</v>
      </c>
      <c r="B29" s="15" t="s">
        <v>56</v>
      </c>
      <c r="C29" s="27" t="s">
        <v>57</v>
      </c>
      <c r="D29" s="18">
        <v>1060</v>
      </c>
      <c r="E29" s="19">
        <v>422.6</v>
      </c>
      <c r="F29" s="8">
        <f t="shared" si="1"/>
        <v>39.867924528301891</v>
      </c>
    </row>
    <row r="30" spans="1:6" ht="25.5">
      <c r="A30" s="25">
        <v>4</v>
      </c>
      <c r="B30" s="26" t="s">
        <v>58</v>
      </c>
      <c r="C30" s="6" t="s">
        <v>19</v>
      </c>
      <c r="D30" s="18">
        <v>15990.5</v>
      </c>
      <c r="E30" s="19">
        <v>10382.700000000001</v>
      </c>
      <c r="F30" s="8">
        <f t="shared" si="1"/>
        <v>64.930427441293276</v>
      </c>
    </row>
    <row r="31" spans="1:6" ht="38.25">
      <c r="A31" s="3">
        <v>5</v>
      </c>
      <c r="B31" s="31" t="s">
        <v>59</v>
      </c>
      <c r="C31" s="27" t="s">
        <v>12</v>
      </c>
      <c r="D31" s="20">
        <v>5730.6</v>
      </c>
      <c r="E31" s="21">
        <v>5604.2</v>
      </c>
      <c r="F31" s="8">
        <f t="shared" si="1"/>
        <v>97.79429728126199</v>
      </c>
    </row>
    <row r="32" spans="1:6" ht="38.25">
      <c r="A32" s="3">
        <v>6</v>
      </c>
      <c r="B32" s="4" t="s">
        <v>60</v>
      </c>
      <c r="C32" s="12" t="s">
        <v>20</v>
      </c>
      <c r="D32" s="20">
        <v>80</v>
      </c>
      <c r="E32" s="21">
        <v>53.7</v>
      </c>
      <c r="F32" s="8">
        <f t="shared" si="1"/>
        <v>67.125</v>
      </c>
    </row>
    <row r="33" spans="1:6" ht="25.5">
      <c r="A33" s="25">
        <v>7</v>
      </c>
      <c r="B33" s="32" t="s">
        <v>61</v>
      </c>
      <c r="C33" s="12" t="s">
        <v>18</v>
      </c>
      <c r="D33" s="12">
        <v>200</v>
      </c>
      <c r="E33" s="21">
        <v>51.5</v>
      </c>
      <c r="F33" s="8">
        <f t="shared" si="1"/>
        <v>25.75</v>
      </c>
    </row>
    <row r="34" spans="1:6" ht="27" customHeight="1">
      <c r="A34" s="3">
        <v>8</v>
      </c>
      <c r="B34" s="33" t="s">
        <v>62</v>
      </c>
      <c r="C34" s="6" t="s">
        <v>21</v>
      </c>
      <c r="D34" s="20">
        <v>10075.700000000001</v>
      </c>
      <c r="E34" s="21">
        <v>8009.7</v>
      </c>
      <c r="F34" s="8">
        <f t="shared" si="1"/>
        <v>79.495221175699939</v>
      </c>
    </row>
    <row r="35" spans="1:6" ht="42.75" customHeight="1">
      <c r="A35" s="3">
        <v>9</v>
      </c>
      <c r="B35" s="34" t="s">
        <v>63</v>
      </c>
      <c r="C35" s="12" t="s">
        <v>64</v>
      </c>
      <c r="D35" s="20">
        <v>50</v>
      </c>
      <c r="E35" s="21">
        <v>0</v>
      </c>
      <c r="F35" s="8">
        <f t="shared" si="1"/>
        <v>0</v>
      </c>
    </row>
    <row r="36" spans="1:6">
      <c r="A36" s="35"/>
      <c r="B36" s="4" t="s">
        <v>10</v>
      </c>
      <c r="C36" s="2"/>
      <c r="D36" s="36">
        <f>SUM(D27:D35)</f>
        <v>34186.800000000003</v>
      </c>
      <c r="E36" s="36">
        <f>SUM(E27:E35)</f>
        <v>24524.400000000001</v>
      </c>
      <c r="F36" s="24">
        <f t="shared" si="1"/>
        <v>71.736459686194664</v>
      </c>
    </row>
  </sheetData>
  <mergeCells count="4">
    <mergeCell ref="A4:E4"/>
    <mergeCell ref="A26:E26"/>
    <mergeCell ref="A1:F1"/>
    <mergeCell ref="A2:XF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Галкина</cp:lastModifiedBy>
  <cp:lastPrinted>2022-01-12T12:50:47Z</cp:lastPrinted>
  <dcterms:created xsi:type="dcterms:W3CDTF">2013-05-08T10:44:54Z</dcterms:created>
  <dcterms:modified xsi:type="dcterms:W3CDTF">2022-01-12T12:52:01Z</dcterms:modified>
</cp:coreProperties>
</file>