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Лист1!$A$1:$F$37</definedName>
  </definedNames>
  <calcPr calcId="125725"/>
</workbook>
</file>

<file path=xl/calcChain.xml><?xml version="1.0" encoding="utf-8"?>
<calcChain xmlns="http://schemas.openxmlformats.org/spreadsheetml/2006/main">
  <c r="F36" i="1"/>
  <c r="F35"/>
  <c r="E37"/>
  <c r="E28"/>
  <c r="F31"/>
  <c r="F32"/>
  <c r="F33"/>
  <c r="F34"/>
  <c r="F30"/>
  <c r="F10"/>
  <c r="F11"/>
  <c r="F12"/>
  <c r="F13"/>
  <c r="F14"/>
  <c r="F15"/>
  <c r="F17"/>
  <c r="F18"/>
  <c r="F19"/>
  <c r="F20"/>
  <c r="F21"/>
  <c r="F22"/>
  <c r="F24"/>
  <c r="F25"/>
  <c r="F26"/>
  <c r="F9"/>
  <c r="D37" l="1"/>
  <c r="F37" s="1"/>
  <c r="D28"/>
  <c r="F28" s="1"/>
</calcChain>
</file>

<file path=xl/sharedStrings.xml><?xml version="1.0" encoding="utf-8"?>
<sst xmlns="http://schemas.openxmlformats.org/spreadsheetml/2006/main" count="63" uniqueCount="63">
  <si>
    <t>№ п/п</t>
  </si>
  <si>
    <t>Наименование муниципальных программ</t>
  </si>
  <si>
    <t>АДМИНИСТРАЦИЯ</t>
  </si>
  <si>
    <t>Номер, дата НПА, утверждающего программу</t>
  </si>
  <si>
    <t>Энергосбережение и повышение энергетической эффективности в образовательных учреждениях Советского муниципального района на период до 2020 года</t>
  </si>
  <si>
    <t>№ 734 от 09.10.2015</t>
  </si>
  <si>
    <t>Развитие малого и среднего предпринимательства в Советском  муниципальном районе на 2016-2020 годы</t>
  </si>
  <si>
    <t>№ 677 от 17.09.2015</t>
  </si>
  <si>
    <t>Обеспечение жильем молодых семей на 2016-2020 годы</t>
  </si>
  <si>
    <t>№ 888 от 23.11.2015</t>
  </si>
  <si>
    <t>Обеспечение безопасности жизнедеятельности населения Советского муниципального района на 2016-2020 годы</t>
  </si>
  <si>
    <t>№ 1014 от 28.12.2015</t>
  </si>
  <si>
    <t>№ 187 от 24.02.2015</t>
  </si>
  <si>
    <t>№ 122 от 31.12.2010</t>
  </si>
  <si>
    <t>Развитие Единой дежурно - диспетчерской службы и готовности её подключении к системе  - 112 на 2017 - 2019 г.г.</t>
  </si>
  <si>
    <t>Проведение мероприятий на территории Советского муниципального района в связи с памятными событиями, знаменательными и юбилейными датами на 2017-2020 годы</t>
  </si>
  <si>
    <t>№ 829 от 12.10.2016</t>
  </si>
  <si>
    <t>Энергосбережение и повышение энергетической эффективности в муниципальных учреждениях культуры на период до 2020 года</t>
  </si>
  <si>
    <t>№ 840 от 14.10.2016</t>
  </si>
  <si>
    <t>№ 964 от  01.12.2016</t>
  </si>
  <si>
    <t>№ 1221 от 31.12.2010</t>
  </si>
  <si>
    <t>№ 841 от 14.10.2016</t>
  </si>
  <si>
    <t>СТЕПНОВСКОЕ МУНИЦИПАЛЬНОЕ ОБРАЗОВАНИЕ</t>
  </si>
  <si>
    <t>ИТОГО по Степновскому МО</t>
  </si>
  <si>
    <t>Содействие занятости населения Советского муниципального района на 2018-2020 годы</t>
  </si>
  <si>
    <t>№ 582 от 19.10.2017</t>
  </si>
  <si>
    <t>Развитие образования Советского муниципального района на 2017 - 2020 годы</t>
  </si>
  <si>
    <t>Развитие и сохранение культуры в Советском муниципальном районе на 2017 - 2020 годы</t>
  </si>
  <si>
    <t>Формирование комфортной городской среды на территории Степновского муниципального образования Советского муниципального района Саратовской области на 2018-2022 годы</t>
  </si>
  <si>
    <t>№ 86 от 15.02.2018</t>
  </si>
  <si>
    <t>Предусмотрено финансирование из местного бюджета на 2019 год</t>
  </si>
  <si>
    <t>Развитие физической культуры, спорта, туризма и молодежной политики на территории Советского муниципального района на 2019-2021 годы</t>
  </si>
  <si>
    <t>№ 601 от 19.10.2018</t>
  </si>
  <si>
    <t>Информатизация администрации Советского муниципального района на 2019-2021 годы</t>
  </si>
  <si>
    <t>№ 597 от 19.10.2018</t>
  </si>
  <si>
    <t>Развитие муниципальной службы в администрации Советского муниципального района и её органах на 2019-2021 годы</t>
  </si>
  <si>
    <t>№ 598 от 19.10.2018</t>
  </si>
  <si>
    <t>Повышение безопасности дорожного движения в Советском муниципальном районе на 2015-2021 годы</t>
  </si>
  <si>
    <t>Территориальное планирование Советского муниципального района на 2016-2021 годы</t>
  </si>
  <si>
    <t>Обеспечение деятельности муниципальных автономных  учреждений Советского муниципального района  на 2019-2021 годы</t>
  </si>
  <si>
    <t>№ 603 от 19.10.2018</t>
  </si>
  <si>
    <t>Развитие жилищно-коммунальной инфраструктуры Советского муниципального района Саратовской области на 2019-2028 г.г.</t>
  </si>
  <si>
    <t>№ 605 от 19.10.2018</t>
  </si>
  <si>
    <t>№ 604 от 19.10.2018</t>
  </si>
  <si>
    <t>Реализация мероприятий по повышению уровня оплаты труда некоторых категорий работников МКУ "АХО органов местного самоуправления Советского муниципального района на 2019-2021 годы</t>
  </si>
  <si>
    <t>№ 594 от 19.10.2018</t>
  </si>
  <si>
    <t>Комлексные меры противодействия немедицинскому потреблению наркотических средств и их незаконному обороту в Советском муниципальном районе на 2019-2021 годы</t>
  </si>
  <si>
    <t>Развитие физической культуры и спорта на территории Степновского муниципального образования на 2019-2021 годы</t>
  </si>
  <si>
    <t>№ 600 от 19.10.2018</t>
  </si>
  <si>
    <t>№ 592 от 18.10.2018</t>
  </si>
  <si>
    <t>Повышение безопасности дорожного движения в Степновском муниципальном образовании Советского муниципального района на 2019-2021 годы</t>
  </si>
  <si>
    <t>Обеспечение хозяйственно-питьевым водоснабжением Степновского муниципального образования Советского муниципального района на 2016-2020 годы</t>
  </si>
  <si>
    <t>Проведение мероприятий на территории Степновского муниципального образования в связи с памятными событиями, знаменательными и юбилейными датами на 2019-2021 годы</t>
  </si>
  <si>
    <t>№ 595 от 19.10.2018</t>
  </si>
  <si>
    <t>Благоустройство территории р.п. Степное Степновского муниципального образования Советского муниципального района на 2019-2021 годы</t>
  </si>
  <si>
    <t>№ 718 от 30.09.2015</t>
  </si>
  <si>
    <t>№ 698 от 07.11.2018</t>
  </si>
  <si>
    <t>№ 10 от 17.01.2019</t>
  </si>
  <si>
    <t>Переселение граждан из аварийного жилищного фонда Степновского муниципального образования Советского муниципального района Саратовской области в 2019 – 2029 годах</t>
  </si>
  <si>
    <t>ИТОГО по администрации</t>
  </si>
  <si>
    <t>Процент исполнения</t>
  </si>
  <si>
    <t xml:space="preserve">Исполнение муниципальных программ по состоянию на 1 января 2020 года    
</t>
  </si>
  <si>
    <t>Кассовое исполнение на 01.01.2020 г.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</si>
</sst>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0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2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justify"/>
    </xf>
    <xf numFmtId="0" fontId="2" fillId="0" borderId="0" xfId="0" applyFont="1"/>
    <xf numFmtId="0" fontId="2" fillId="0" borderId="0" xfId="0" applyFont="1"/>
    <xf numFmtId="0" fontId="4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top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2" xfId="0" applyFont="1" applyFill="1" applyBorder="1" applyAlignment="1">
      <alignment horizontal="justify"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top" wrapText="1"/>
    </xf>
    <xf numFmtId="0" fontId="0" fillId="0" borderId="1" xfId="0" applyBorder="1"/>
    <xf numFmtId="165" fontId="7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3" fillId="0" borderId="3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0" fontId="1" fillId="0" borderId="3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0" xfId="0"/>
    <xf numFmtId="0" fontId="1" fillId="0" borderId="14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7"/>
  <sheetViews>
    <sheetView tabSelected="1" zoomScale="70" zoomScaleNormal="70" zoomScaleSheetLayoutView="50" workbookViewId="0">
      <selection activeCell="B34" sqref="B34"/>
    </sheetView>
  </sheetViews>
  <sheetFormatPr defaultRowHeight="15"/>
  <cols>
    <col min="1" max="1" width="5.28515625" customWidth="1"/>
    <col min="2" max="2" width="126.28515625" customWidth="1"/>
    <col min="3" max="3" width="28.7109375" customWidth="1"/>
    <col min="4" max="4" width="30" customWidth="1"/>
    <col min="5" max="5" width="25.7109375" customWidth="1"/>
    <col min="6" max="6" width="23.42578125" customWidth="1"/>
  </cols>
  <sheetData>
    <row r="2" spans="1:6" ht="18.75">
      <c r="F2" s="5"/>
    </row>
    <row r="3" spans="1:6" s="1" customFormat="1" ht="34.5">
      <c r="A3" s="44" t="s">
        <v>61</v>
      </c>
      <c r="B3" s="45"/>
      <c r="C3" s="45"/>
      <c r="D3" s="45"/>
      <c r="E3" s="45"/>
      <c r="F3" s="45"/>
    </row>
    <row r="4" spans="1:6" s="47" customFormat="1" ht="20.25">
      <c r="A4" s="46"/>
    </row>
    <row r="5" spans="1:6" s="1" customFormat="1" ht="20.25" customHeight="1" thickBot="1">
      <c r="A5" s="2"/>
    </row>
    <row r="6" spans="1:6" s="1" customFormat="1" ht="44.25" customHeight="1">
      <c r="A6" s="48" t="s">
        <v>0</v>
      </c>
      <c r="B6" s="50" t="s">
        <v>1</v>
      </c>
      <c r="C6" s="52" t="s">
        <v>3</v>
      </c>
      <c r="D6" s="54" t="s">
        <v>30</v>
      </c>
      <c r="E6" s="56" t="s">
        <v>62</v>
      </c>
      <c r="F6" s="58" t="s">
        <v>60</v>
      </c>
    </row>
    <row r="7" spans="1:6" s="1" customFormat="1" ht="63" customHeight="1" thickBot="1">
      <c r="A7" s="49"/>
      <c r="B7" s="51"/>
      <c r="C7" s="53"/>
      <c r="D7" s="55"/>
      <c r="E7" s="57"/>
      <c r="F7" s="59"/>
    </row>
    <row r="8" spans="1:6" s="3" customFormat="1" ht="46.5" customHeight="1">
      <c r="A8" s="38" t="s">
        <v>2</v>
      </c>
      <c r="B8" s="39"/>
      <c r="C8" s="39"/>
      <c r="D8" s="39"/>
      <c r="E8" s="39"/>
      <c r="F8" s="40"/>
    </row>
    <row r="9" spans="1:6" s="4" customFormat="1" ht="46.5" customHeight="1">
      <c r="A9" s="6">
        <v>1</v>
      </c>
      <c r="B9" s="14" t="s">
        <v>31</v>
      </c>
      <c r="C9" s="7" t="s">
        <v>32</v>
      </c>
      <c r="D9" s="16">
        <v>1159.5999999999999</v>
      </c>
      <c r="E9" s="10">
        <v>1104.0999999999999</v>
      </c>
      <c r="F9" s="31">
        <f>E9/D9%</f>
        <v>95.213866850638155</v>
      </c>
    </row>
    <row r="10" spans="1:6" s="4" customFormat="1" ht="46.5" customHeight="1">
      <c r="A10" s="6">
        <v>2</v>
      </c>
      <c r="B10" s="14" t="s">
        <v>33</v>
      </c>
      <c r="C10" s="7" t="s">
        <v>34</v>
      </c>
      <c r="D10" s="8">
        <v>805.5</v>
      </c>
      <c r="E10" s="8">
        <v>705.3</v>
      </c>
      <c r="F10" s="31">
        <f t="shared" ref="F10:F28" si="0">E10/D10%</f>
        <v>87.560521415270017</v>
      </c>
    </row>
    <row r="11" spans="1:6" s="4" customFormat="1" ht="46.5" customHeight="1">
      <c r="A11" s="6">
        <v>3</v>
      </c>
      <c r="B11" s="13" t="s">
        <v>35</v>
      </c>
      <c r="C11" s="7" t="s">
        <v>36</v>
      </c>
      <c r="D11" s="10">
        <v>2954.1</v>
      </c>
      <c r="E11" s="10">
        <v>2523</v>
      </c>
      <c r="F11" s="31">
        <f t="shared" si="0"/>
        <v>85.40672285975424</v>
      </c>
    </row>
    <row r="12" spans="1:6" s="4" customFormat="1" ht="46.5" customHeight="1">
      <c r="A12" s="6">
        <v>4</v>
      </c>
      <c r="B12" s="13" t="s">
        <v>14</v>
      </c>
      <c r="C12" s="7" t="s">
        <v>19</v>
      </c>
      <c r="D12" s="8">
        <v>14</v>
      </c>
      <c r="E12" s="8">
        <v>14</v>
      </c>
      <c r="F12" s="31">
        <f t="shared" si="0"/>
        <v>99.999999999999986</v>
      </c>
    </row>
    <row r="13" spans="1:6" s="4" customFormat="1" ht="76.5" customHeight="1">
      <c r="A13" s="6">
        <v>5</v>
      </c>
      <c r="B13" s="14" t="s">
        <v>15</v>
      </c>
      <c r="C13" s="7" t="s">
        <v>16</v>
      </c>
      <c r="D13" s="8">
        <v>95.4</v>
      </c>
      <c r="E13" s="30">
        <v>62.5</v>
      </c>
      <c r="F13" s="31">
        <f t="shared" si="0"/>
        <v>65.51362683438154</v>
      </c>
    </row>
    <row r="14" spans="1:6" s="4" customFormat="1" ht="76.5" customHeight="1">
      <c r="A14" s="6">
        <v>6</v>
      </c>
      <c r="B14" s="14" t="s">
        <v>37</v>
      </c>
      <c r="C14" s="7" t="s">
        <v>12</v>
      </c>
      <c r="D14" s="10">
        <v>4996.1000000000004</v>
      </c>
      <c r="E14" s="10">
        <v>4996.1000000000004</v>
      </c>
      <c r="F14" s="31">
        <f t="shared" si="0"/>
        <v>100</v>
      </c>
    </row>
    <row r="15" spans="1:6" s="4" customFormat="1" ht="66" customHeight="1">
      <c r="A15" s="6">
        <v>7</v>
      </c>
      <c r="B15" s="14" t="s">
        <v>38</v>
      </c>
      <c r="C15" s="7" t="s">
        <v>5</v>
      </c>
      <c r="D15" s="10">
        <v>3331.3</v>
      </c>
      <c r="E15" s="10">
        <v>3331.3</v>
      </c>
      <c r="F15" s="31">
        <f t="shared" si="0"/>
        <v>100</v>
      </c>
    </row>
    <row r="16" spans="1:6" s="4" customFormat="1" ht="66" customHeight="1">
      <c r="A16" s="6">
        <v>8</v>
      </c>
      <c r="B16" s="14" t="s">
        <v>6</v>
      </c>
      <c r="C16" s="12" t="s">
        <v>7</v>
      </c>
      <c r="D16" s="8">
        <v>0</v>
      </c>
      <c r="E16" s="30">
        <v>0</v>
      </c>
      <c r="F16" s="31">
        <v>0</v>
      </c>
    </row>
    <row r="17" spans="1:6" s="4" customFormat="1" ht="66" customHeight="1">
      <c r="A17" s="6">
        <v>9</v>
      </c>
      <c r="B17" s="14" t="s">
        <v>8</v>
      </c>
      <c r="C17" s="12" t="s">
        <v>9</v>
      </c>
      <c r="D17" s="10">
        <v>2226</v>
      </c>
      <c r="E17" s="10">
        <v>2184</v>
      </c>
      <c r="F17" s="31">
        <f t="shared" si="0"/>
        <v>98.113207547169807</v>
      </c>
    </row>
    <row r="18" spans="1:6" s="4" customFormat="1" ht="66" customHeight="1">
      <c r="A18" s="6">
        <v>10</v>
      </c>
      <c r="B18" s="14" t="s">
        <v>39</v>
      </c>
      <c r="C18" s="12" t="s">
        <v>40</v>
      </c>
      <c r="D18" s="10">
        <v>13863.9</v>
      </c>
      <c r="E18" s="10">
        <v>13455.9</v>
      </c>
      <c r="F18" s="31">
        <f t="shared" si="0"/>
        <v>97.057105143574304</v>
      </c>
    </row>
    <row r="19" spans="1:6" s="4" customFormat="1" ht="66" customHeight="1">
      <c r="A19" s="6">
        <v>11</v>
      </c>
      <c r="B19" s="15" t="s">
        <v>4</v>
      </c>
      <c r="C19" s="9" t="s">
        <v>13</v>
      </c>
      <c r="D19" s="10">
        <v>4380.1000000000004</v>
      </c>
      <c r="E19" s="10">
        <v>4380.1000000000004</v>
      </c>
      <c r="F19" s="31">
        <f t="shared" si="0"/>
        <v>100</v>
      </c>
    </row>
    <row r="20" spans="1:6" s="4" customFormat="1" ht="66" customHeight="1">
      <c r="A20" s="6">
        <v>12</v>
      </c>
      <c r="B20" s="14" t="s">
        <v>24</v>
      </c>
      <c r="C20" s="12" t="s">
        <v>25</v>
      </c>
      <c r="D20" s="8">
        <v>100</v>
      </c>
      <c r="E20" s="8">
        <v>100</v>
      </c>
      <c r="F20" s="31">
        <f t="shared" si="0"/>
        <v>100</v>
      </c>
    </row>
    <row r="21" spans="1:6" s="4" customFormat="1" ht="66" customHeight="1">
      <c r="A21" s="11">
        <v>13</v>
      </c>
      <c r="B21" s="14" t="s">
        <v>10</v>
      </c>
      <c r="C21" s="12" t="s">
        <v>11</v>
      </c>
      <c r="D21" s="8">
        <v>191.2</v>
      </c>
      <c r="E21" s="30">
        <v>191.2</v>
      </c>
      <c r="F21" s="31">
        <f t="shared" si="0"/>
        <v>100</v>
      </c>
    </row>
    <row r="22" spans="1:6" s="4" customFormat="1" ht="66" customHeight="1">
      <c r="A22" s="37">
        <v>14</v>
      </c>
      <c r="B22" s="14" t="s">
        <v>17</v>
      </c>
      <c r="C22" s="12" t="s">
        <v>20</v>
      </c>
      <c r="D22" s="10">
        <v>542.5</v>
      </c>
      <c r="E22" s="30">
        <v>542.5</v>
      </c>
      <c r="F22" s="31">
        <f t="shared" si="0"/>
        <v>100</v>
      </c>
    </row>
    <row r="23" spans="1:6" s="4" customFormat="1" ht="66" customHeight="1">
      <c r="A23" s="6">
        <v>15</v>
      </c>
      <c r="B23" s="14" t="s">
        <v>41</v>
      </c>
      <c r="C23" s="12" t="s">
        <v>42</v>
      </c>
      <c r="D23" s="10">
        <v>0</v>
      </c>
      <c r="E23" s="30">
        <v>0</v>
      </c>
      <c r="F23" s="31">
        <v>0</v>
      </c>
    </row>
    <row r="24" spans="1:6" s="1" customFormat="1" ht="71.25" customHeight="1">
      <c r="A24" s="11">
        <v>16</v>
      </c>
      <c r="B24" s="14" t="s">
        <v>44</v>
      </c>
      <c r="C24" s="21" t="s">
        <v>43</v>
      </c>
      <c r="D24" s="17">
        <v>485.7</v>
      </c>
      <c r="E24" s="36">
        <v>436.5</v>
      </c>
      <c r="F24" s="31">
        <f t="shared" si="0"/>
        <v>89.87029030265596</v>
      </c>
    </row>
    <row r="25" spans="1:6" s="4" customFormat="1" ht="42.75" customHeight="1">
      <c r="A25" s="6">
        <v>17</v>
      </c>
      <c r="B25" s="14" t="s">
        <v>26</v>
      </c>
      <c r="C25" s="12" t="s">
        <v>21</v>
      </c>
      <c r="D25" s="16">
        <v>259720.3</v>
      </c>
      <c r="E25" s="33">
        <v>250874.2</v>
      </c>
      <c r="F25" s="31">
        <f t="shared" si="0"/>
        <v>96.593989765143505</v>
      </c>
    </row>
    <row r="26" spans="1:6" s="4" customFormat="1" ht="42.75" customHeight="1">
      <c r="A26" s="11">
        <v>18</v>
      </c>
      <c r="B26" s="14" t="s">
        <v>27</v>
      </c>
      <c r="C26" s="21" t="s">
        <v>18</v>
      </c>
      <c r="D26" s="19">
        <v>45852.3</v>
      </c>
      <c r="E26" s="35">
        <v>42226.2</v>
      </c>
      <c r="F26" s="31">
        <f t="shared" si="0"/>
        <v>92.091781655445843</v>
      </c>
    </row>
    <row r="27" spans="1:6" s="4" customFormat="1" ht="66" customHeight="1">
      <c r="A27" s="11">
        <v>19</v>
      </c>
      <c r="B27" s="29" t="s">
        <v>46</v>
      </c>
      <c r="C27" s="21" t="s">
        <v>45</v>
      </c>
      <c r="D27" s="19">
        <v>0</v>
      </c>
      <c r="E27" s="32">
        <v>0</v>
      </c>
      <c r="F27" s="31">
        <v>0</v>
      </c>
    </row>
    <row r="28" spans="1:6" s="1" customFormat="1" ht="42.75" customHeight="1">
      <c r="A28" s="7"/>
      <c r="B28" s="14" t="s">
        <v>59</v>
      </c>
      <c r="C28" s="24"/>
      <c r="D28" s="25">
        <f>SUM(D9:D27)</f>
        <v>340717.99999999994</v>
      </c>
      <c r="E28" s="25">
        <f>SUM(E9:E27)</f>
        <v>327126.90000000002</v>
      </c>
      <c r="F28" s="34">
        <f t="shared" si="0"/>
        <v>96.011041389066648</v>
      </c>
    </row>
    <row r="29" spans="1:6" s="4" customFormat="1" ht="42.75" customHeight="1">
      <c r="A29" s="41" t="s">
        <v>22</v>
      </c>
      <c r="B29" s="42"/>
      <c r="C29" s="42"/>
      <c r="D29" s="42"/>
      <c r="E29" s="42"/>
      <c r="F29" s="43"/>
    </row>
    <row r="30" spans="1:6" s="4" customFormat="1" ht="42.75" customHeight="1">
      <c r="A30" s="6">
        <v>1</v>
      </c>
      <c r="B30" s="22" t="s">
        <v>50</v>
      </c>
      <c r="C30" s="12" t="s">
        <v>49</v>
      </c>
      <c r="D30" s="16">
        <v>4754.3999999999996</v>
      </c>
      <c r="E30" s="33">
        <v>4754.3999999999996</v>
      </c>
      <c r="F30" s="31">
        <f>E30/D30%</f>
        <v>100</v>
      </c>
    </row>
    <row r="31" spans="1:6" s="4" customFormat="1" ht="42.75" customHeight="1">
      <c r="A31" s="6">
        <v>2</v>
      </c>
      <c r="B31" s="22" t="s">
        <v>51</v>
      </c>
      <c r="C31" s="12" t="s">
        <v>55</v>
      </c>
      <c r="D31" s="16">
        <v>6010.2</v>
      </c>
      <c r="E31" s="33">
        <v>10.199999999999999</v>
      </c>
      <c r="F31" s="31">
        <f t="shared" ref="F31:F37" si="1">E31/D31%</f>
        <v>0.16971149046620745</v>
      </c>
    </row>
    <row r="32" spans="1:6" s="4" customFormat="1" ht="42.75" customHeight="1">
      <c r="A32" s="11">
        <v>3</v>
      </c>
      <c r="B32" s="23" t="s">
        <v>47</v>
      </c>
      <c r="C32" s="21" t="s">
        <v>48</v>
      </c>
      <c r="D32" s="21">
        <v>20</v>
      </c>
      <c r="E32" s="35">
        <v>20</v>
      </c>
      <c r="F32" s="31">
        <f t="shared" si="1"/>
        <v>100</v>
      </c>
    </row>
    <row r="33" spans="1:6" s="4" customFormat="1" ht="63.75" customHeight="1">
      <c r="A33" s="60">
        <v>4</v>
      </c>
      <c r="B33" s="14" t="s">
        <v>52</v>
      </c>
      <c r="C33" s="21" t="s">
        <v>53</v>
      </c>
      <c r="D33" s="21">
        <v>46.1</v>
      </c>
      <c r="E33" s="35">
        <v>16.100000000000001</v>
      </c>
      <c r="F33" s="31">
        <f t="shared" si="1"/>
        <v>34.924078091106296</v>
      </c>
    </row>
    <row r="34" spans="1:6" s="4" customFormat="1" ht="42.75" customHeight="1">
      <c r="A34" s="6">
        <v>5</v>
      </c>
      <c r="B34" s="23" t="s">
        <v>54</v>
      </c>
      <c r="C34" s="21" t="s">
        <v>56</v>
      </c>
      <c r="D34" s="19">
        <v>7493.3</v>
      </c>
      <c r="E34" s="35">
        <v>7367.9</v>
      </c>
      <c r="F34" s="31">
        <f t="shared" si="1"/>
        <v>98.326505011143269</v>
      </c>
    </row>
    <row r="35" spans="1:6" s="4" customFormat="1" ht="69" customHeight="1">
      <c r="A35" s="61">
        <v>6</v>
      </c>
      <c r="B35" s="26" t="s">
        <v>28</v>
      </c>
      <c r="C35" s="20" t="s">
        <v>29</v>
      </c>
      <c r="D35" s="19">
        <v>9306.6</v>
      </c>
      <c r="E35" s="35">
        <v>9231.6</v>
      </c>
      <c r="F35" s="31">
        <f t="shared" si="1"/>
        <v>99.194120301721355</v>
      </c>
    </row>
    <row r="36" spans="1:6" s="4" customFormat="1" ht="69" customHeight="1">
      <c r="A36" s="61">
        <v>7</v>
      </c>
      <c r="B36" s="26" t="s">
        <v>58</v>
      </c>
      <c r="C36" s="20" t="s">
        <v>57</v>
      </c>
      <c r="D36" s="19">
        <v>10884</v>
      </c>
      <c r="E36" s="35">
        <v>6999.2</v>
      </c>
      <c r="F36" s="31">
        <f t="shared" si="1"/>
        <v>64.307239985299518</v>
      </c>
    </row>
    <row r="37" spans="1:6" ht="27">
      <c r="A37" s="18"/>
      <c r="B37" s="14" t="s">
        <v>23</v>
      </c>
      <c r="C37" s="27"/>
      <c r="D37" s="28">
        <f>SUM(D30:D36)</f>
        <v>38514.6</v>
      </c>
      <c r="E37" s="28">
        <f>SUM(E30:E36)</f>
        <v>28399.399999999998</v>
      </c>
      <c r="F37" s="34">
        <f t="shared" si="1"/>
        <v>73.736712830978391</v>
      </c>
    </row>
  </sheetData>
  <mergeCells count="10">
    <mergeCell ref="A8:F8"/>
    <mergeCell ref="A29:F29"/>
    <mergeCell ref="A3:F3"/>
    <mergeCell ref="A4:XFD4"/>
    <mergeCell ref="A6:A7"/>
    <mergeCell ref="B6:B7"/>
    <mergeCell ref="C6:C7"/>
    <mergeCell ref="D6:D7"/>
    <mergeCell ref="E6:E7"/>
    <mergeCell ref="F6:F7"/>
  </mergeCells>
  <pageMargins left="0.70866141732283472" right="0.70866141732283472" top="0.74803149606299213" bottom="0.74803149606299213" header="0.31496062992125984" footer="0.31496062992125984"/>
  <pageSetup paperSize="9" scale="3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Администрация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Слесаренко</cp:lastModifiedBy>
  <cp:lastPrinted>2019-12-06T12:20:55Z</cp:lastPrinted>
  <dcterms:created xsi:type="dcterms:W3CDTF">2013-05-08T10:44:54Z</dcterms:created>
  <dcterms:modified xsi:type="dcterms:W3CDTF">2020-01-10T07:07:31Z</dcterms:modified>
</cp:coreProperties>
</file>