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<sst xmlns="http://schemas.openxmlformats.org/spreadsheetml/2006/main" count="7258" uniqueCount="704">
  <si>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</si>
  <si>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</si>
  <si>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</si>
  <si>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</si>
  <si>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</si>
  <si>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</si>
  <si>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</si>
  <si>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</si>
  <si>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</si>
  <si>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</si>
  <si>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</si>
  <si>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</si>
  <si>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</si>
  <si>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</si>
  <si>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</si>
  <si>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</si>
  <si>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</si>
  <si>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</si>
  <si>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</si>
  <si>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</si>
  <si>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</si>
  <si>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</si>
  <si>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</si>
  <si>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</si>
  <si>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</si>
  <si>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</si>
  <si>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</si>
  <si>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</si>
  <si>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</si>
  <si>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</si>
  <si>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</si>
  <si>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</si>
  <si>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</si>
  <si>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</si>
  <si>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</si>
  <si>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</si>
  <si>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</si>
  <si>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</si>
  <si>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</si>
  <si>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</si>
  <si>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</si>
  <si>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</si>
  <si>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</si>
  <si>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</si>
  <si>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</si>
  <si>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</si>
  <si>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</si>
  <si>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</si>
  <si>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</si>
  <si>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</si>
  <si>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</si>
  <si>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</si>
  <si>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</si>
  <si>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</si>
  <si>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</si>
  <si>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</si>
  <si>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</si>
  <si>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</si>
  <si>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</si>
  <si>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</si>
  <si>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</si>
  <si>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</si>
  <si>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</si>
  <si>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</si>
  <si>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</si>
  <si>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</si>
  <si>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</si>
  <si>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</si>
  <si>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</si>
  <si>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</si>
  <si>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</si>
  <si>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</si>
  <si>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</si>
  <si>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</si>
  <si>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</si>
  <si>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</si>
  <si>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</si>
  <si>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</si>
  <si>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</si>
  <si>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</si>
  <si>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</si>
  <si>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</si>
  <si>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</si>
  <si>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</si>
  <si>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</si>
  <si>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</si>
  <si>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</si>
  <si>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</si>
  <si>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</si>
  <si>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</si>
  <si>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</si>
  <si>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</si>
  <si>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</si>
  <si>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</si>
  <si>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</si>
  <si>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</si>
  <si>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</si>
  <si>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</si>
  <si>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</si>
  <si>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</si>
  <si>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</si>
  <si>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</si>
  <si>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</si>
  <si>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</si>
  <si>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</si>
  <si>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</si>
  <si>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</si>
  <si>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</si>
  <si>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</si>
  <si>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</si>
  <si>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</si>
  <si>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</si>
  <si>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</si>
  <si>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</si>
  <si>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</si>
  <si>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</si>
  <si>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</si>
  <si>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</si>
  <si>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</si>
  <si>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</si>
  <si>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</si>
  <si>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</si>
  <si>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</si>
  <si>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</si>
  <si>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</si>
  <si>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</si>
  <si>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</si>
  <si>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</si>
  <si>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</si>
  <si>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</si>
  <si>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</si>
  <si>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</si>
  <si>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</si>
  <si>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</si>
  <si>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</si>
  <si>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</si>
  <si>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</si>
  <si>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</si>
  <si>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</si>
  <si>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</si>
  <si>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</si>
  <si>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</si>
  <si>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</si>
  <si>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</si>
  <si>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</si>
  <si>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</si>
  <si>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</si>
  <si>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</si>
  <si>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</si>
  <si>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</si>
  <si>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</si>
  <si>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</si>
  <si>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</si>
  <si>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</si>
  <si>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</si>
  <si>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</si>
  <si>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</si>
  <si>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</si>
  <si>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</si>
  <si>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</si>
  <si>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</si>
  <si>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</si>
  <si>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</si>
  <si>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</si>
  <si>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</si>
  <si>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</si>
  <si>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</si>
  <si>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</si>
  <si>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</si>
  <si>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</si>
  <si>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</si>
  <si>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</si>
  <si>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</si>
  <si>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</si>
  <si>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</si>
  <si>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</si>
  <si>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</si>
  <si>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</si>
  <si>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</si>
  <si>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</si>
  <si>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</si>
  <si>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</si>
  <si>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</si>
  <si>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</si>
  <si>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</si>
  <si>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</si>
  <si>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</si>
  <si>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</si>
  <si>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</si>
  <si>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</si>
  <si>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</si>
  <si>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</si>
  <si>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</si>
  <si>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</si>
  <si>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</si>
  <si>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</si>
  <si>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</si>
  <si>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</si>
  <si>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</si>
  <si>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</si>
  <si>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</si>
  <si>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</si>
  <si>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</si>
  <si>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</si>
  <si>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</si>
  <si>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</si>
  <si>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</si>
  <si>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</si>
  <si>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</si>
  <si>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</si>
  <si>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</si>
  <si>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</si>
  <si>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</si>
  <si>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</si>
  <si>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</si>
  <si>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</si>
  <si>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</si>
  <si>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</si>
  <si>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</si>
  <si>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</si>
  <si>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</si>
  <si>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</si>
  <si>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</si>
  <si>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</si>
  <si>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</si>
  <si>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</si>
  <si>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</si>
  <si>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</si>
  <si>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</si>
  <si>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</si>
  <si>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</si>
  <si>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</si>
  <si>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</si>
  <si>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</si>
  <si>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</si>
  <si>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</si>
  <si>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</si>
  <si>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</si>
  <si>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</si>
  <si>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</si>
  <si>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</si>
  <si>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</si>
  <si>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</si>
  <si>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</si>
  <si>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</si>
  <si>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</si>
  <si>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</si>
  <si>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</si>
  <si>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</si>
  <si>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</si>
  <si>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</si>
  <si>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</si>
  <si>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</si>
  <si>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</si>
  <si>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</si>
  <si>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</si>
  <si>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</si>
  <si>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</si>
  <si>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</si>
  <si>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</si>
  <si>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</si>
  <si>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</si>
  <si>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</si>
  <si>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</si>
  <si>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</si>
  <si>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</si>
  <si>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</si>
  <si>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</si>
  <si>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</si>
  <si>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</si>
  <si>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</si>
  <si>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</si>
  <si>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</si>
  <si>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</si>
  <si>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</si>
  <si>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</si>
  <si>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</si>
  <si>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</si>
  <si>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</si>
  <si>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</si>
  <si>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</si>
  <si>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</si>
  <si>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</si>
  <si>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</si>
  <si>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</si>
  <si>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</si>
  <si>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</si>
  <si>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</si>
  <si>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</si>
  <si>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</si>
  <si>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</si>
  <si>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</si>
  <si>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</si>
  <si>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</si>
  <si>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</si>
  <si>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</si>
  <si>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</si>
  <si>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</si>
  <si>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</si>
  <si>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</si>
  <si>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</si>
  <si>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</si>
  <si>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</si>
  <si>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</si>
  <si>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</si>
  <si>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</si>
  <si>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</si>
  <si>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</si>
  <si>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</si>
  <si>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</si>
  <si>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</si>
  <si>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</si>
  <si>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</si>
  <si>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</si>
  <si>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</si>
  <si>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</si>
  <si>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</si>
  <si>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</si>
  <si>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</si>
  <si>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</si>
  <si>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</si>
  <si>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</si>
  <si>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</si>
  <si>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</si>
  <si>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</si>
  <si>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</si>
  <si>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</si>
  <si>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</si>
  <si>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</si>
  <si>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</si>
  <si>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</si>
  <si>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</si>
  <si>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</si>
  <si>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</si>
  <si>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</si>
  <si>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</si>
  <si>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</si>
  <si>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</si>
  <si>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</si>
  <si>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</si>
  <si>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</si>
  <si>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</si>
  <si>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</si>
  <si>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</si>
  <si>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</si>
  <si>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</si>
  <si>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</si>
  <si>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</si>
  <si>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</si>
  <si>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</si>
  <si>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</si>
  <si>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</si>
  <si>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</si>
  <si>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</si>
  <si>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</si>
  <si>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</si>
  <si>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</si>
  <si>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</si>
  <si>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</si>
  <si>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</si>
  <si>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</si>
  <si>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</si>
  <si>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</si>
  <si>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</si>
  <si>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</si>
  <si>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</si>
  <si>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</si>
  <si>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</si>
  <si>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</si>
  <si>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</si>
  <si>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</si>
  <si>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</si>
  <si>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</si>
  <si>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</si>
  <si>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</si>
  <si>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</si>
  <si>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</si>
  <si>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</si>
  <si>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</si>
  <si>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</si>
  <si>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</si>
  <si>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</si>
  <si>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</si>
  <si>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</si>
  <si>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</si>
  <si>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</si>
  <si>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</si>
  <si>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</si>
  <si>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</si>
  <si>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</si>
  <si>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</si>
  <si>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</si>
  <si>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</si>
  <si>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</si>
  <si>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</si>
  <si>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</si>
  <si>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</si>
  <si>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</si>
  <si>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</si>
  <si>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</si>
  <si>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</si>
  <si>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</si>
  <si>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</si>
  <si>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</si>
  <si>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</si>
  <si>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</si>
  <si>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</si>
  <si>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</si>
  <si>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</si>
  <si>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</si>
  <si>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</si>
  <si>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</si>
  <si>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</si>
  <si>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</si>
  <si>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</si>
  <si>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</si>
  <si>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</si>
  <si>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</si>
  <si>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</si>
  <si>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</si>
  <si>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</si>
  <si>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</si>
  <si>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</si>
  <si>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</si>
  <si>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</si>
  <si>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</si>
  <si>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</si>
  <si>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</si>
  <si>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</si>
  <si>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</si>
  <si>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</si>
  <si>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</si>
  <si>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</si>
  <si>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</si>
  <si>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</si>
  <si>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</si>
  <si>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</si>
  <si>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</si>
  <si>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</si>
  <si>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</si>
  <si>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</si>
  <si>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</si>
  <si>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</si>
  <si>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</si>
  <si>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</si>
  <si>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</si>
  <si>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</si>
  <si>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</si>
  <si>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</si>
  <si>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</si>
  <si>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</si>
  <si>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</si>
  <si>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</si>
  <si>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</si>
  <si>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</si>
  <si>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</si>
  <si>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</si>
  <si>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</si>
  <si>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</si>
  <si>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</si>
  <si>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</si>
  <si>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</si>
  <si>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</si>
  <si>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</si>
  <si>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</si>
  <si>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</si>
  <si>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</si>
  <si>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</si>
  <si>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</si>
  <si>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</si>
  <si>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</si>
  <si>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</si>
  <si>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</si>
  <si>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</si>
  <si>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</si>
  <si>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</si>
  <si>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</si>
  <si>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</si>
  <si>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</si>
  <si>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</si>
  <si>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</si>
  <si>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</si>
  <si>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</si>
  <si>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</si>
  <si>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</si>
  <si>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</si>
  <si>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</si>
  <si>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</si>
  <si>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</si>
  <si>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</si>
  <si>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</si>
  <si>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</si>
  <si>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</si>
  <si>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</si>
  <si>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</si>
  <si>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</si>
  <si>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</si>
  <si>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</si>
  <si>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</si>
  <si>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</si>
  <si>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</si>
  <si>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</si>
  <si>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</si>
  <si>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</si>
  <si>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</si>
  <si>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</si>
  <si>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</si>
  <si>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</si>
  <si>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</si>
  <si>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</si>
  <si>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</si>
  <si>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</si>
  <si>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</si>
  <si>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</si>
  <si>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</si>
  <si>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</si>
  <si>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</si>
  <si>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</si>
  <si>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</si>
  <si>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</si>
  <si>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</si>
  <si>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</si>
  <si>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</si>
  <si>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</si>
  <si>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</si>
  <si>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</si>
  <si>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</si>
  <si>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</si>
  <si>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</si>
  <si>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</si>
  <si>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</si>
  <si>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</si>
  <si>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</si>
  <si>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</si>
  <si>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</si>
  <si>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</si>
  <si>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</si>
  <si>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</si>
  <si>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</si>
  <si>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</si>
  <si>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</si>
  <si>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</si>
  <si>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</si>
  <si>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</si>
  <si>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</si>
  <si>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</si>
  <si>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</si>
  <si>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</si>
  <si>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</si>
  <si>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</si>
  <si>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</si>
  <si>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</si>
  <si>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</si>
  <si>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</si>
  <si>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</si>
  <si>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</si>
  <si>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</si>
  <si>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</si>
  <si>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</si>
  <si>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</si>
  <si>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</si>
  <si>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</si>
  <si>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</si>
  <si>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</si>
  <si>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</si>
  <si>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</si>
  <si>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</si>
  <si>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</si>
  <si>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</si>
  <si>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</si>
  <si>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</si>
  <si>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</si>
  <si>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</si>
  <si>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</si>
  <si>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</si>
  <si>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</si>
  <si>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</si>
  <si>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</si>
  <si>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</si>
  <si>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</si>
  <si>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</si>
  <si>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</si>
  <si>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</si>
  <si>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</si>
  <si>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</si>
  <si>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</si>
  <si>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</si>
  <si>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</si>
  <si>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</si>
  <si>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</si>
  <si>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</si>
  <si>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</si>
  <si>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</si>
  <si>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</si>
  <si>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</si>
  <si>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</si>
  <si>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</si>
  <si>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</si>
  <si>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</si>
  <si>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</si>
  <si>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</si>
  <si>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</si>
  <si>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</si>
  <si>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Муниципальная программа "Комплексные меры противодействия немедицинскому потреблению наркотических средств и их незаконному обороту в Советском муниципальном районе на 2015-2018 годы"</t>
  </si>
  <si>
    <t>Муниципальная программа "Энергосбережение и повышение энергетической эффективности в Советском муниципальном районе на период  до 2020 года"</t>
  </si>
  <si>
    <t>Муниципальная программа "Развитие малого и среднего предпринимательства в Советском муниципальном районе на 2016-2020 годы"</t>
  </si>
  <si>
    <t>Муниципальная программа «Обеспечение жильем молодых семей на 2016-2020 годы»</t>
  </si>
  <si>
    <t>Муниципальная программа «Чистая вода на территории Советского муниципального района в 2016-2018 годах»</t>
  </si>
  <si>
    <t>Муниципальная программа «Энергосбережение и повышение энергетической эффективности в образовательных учреждениях Советского муниципального района на период до 2020 года»</t>
  </si>
  <si>
    <t>Муниципальная программа "Обеспечение безопасности жизнедеятельности населения Советского муниципального района на 2016-2020 годы"</t>
  </si>
  <si>
    <t>Муниципальная программа "Развитие молодежной политики и туризма на территории Советского муниципального района на 2016-2018 годы"</t>
  </si>
  <si>
    <t>Муниципальная программа "Комплексное развитие коммунальной инфрастуктуры Советского муниципального района на 2014-2024 годы"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</si>
  <si>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2020 года"</t>
  </si>
  <si>
    <t>Т.А. Фролова</t>
  </si>
  <si>
    <t>% исполнения 2018 год</t>
  </si>
  <si>
    <t>Муниципальная программа "Экологическое оздоровление Советского муниципального района на 2016-2020 годы"</t>
  </si>
  <si>
    <t>22 1 00 00000</t>
  </si>
  <si>
    <t>62 0 00 00000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</si>
  <si>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Советского муниципального района на 2018 год"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</si>
  <si>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</si>
  <si>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</si>
  <si>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</si>
  <si>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</si>
  <si>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</si>
  <si>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</si>
  <si>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"Организация по обеспечению предоставления услуг в сфере образования"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</si>
  <si>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</si>
  <si>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</si>
  <si>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</si>
  <si>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</si>
  <si>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</si>
  <si>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</si>
  <si>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Подпрограмма "Организация по обеспечению предоставления услуг в сфере культуры"</t>
  </si>
  <si>
    <t>Муниципальная программа "Развитие физической культуры и спорта в Советском муниципальном районе на 2016-2020 годы"</t>
  </si>
  <si>
    <t>Муниципальная программа "Содействие занятости населения Советского муниципального района на 2018-2020 годы"</t>
  </si>
  <si>
    <t>Муниципальная программа "Организация отдыха, оздоровления и занятости детей и подростков в Советском муниципальном районе на 2016-2020 годы"</t>
  </si>
  <si>
    <t xml:space="preserve">Муниципальная программа "Обеспечение земельных участков, предоставляемых гражданам, имеющих трех и более детей, инженерной инфраструктурой на 2016-2020 годы" </t>
  </si>
  <si>
    <t>Муниципальная программа "Развитие Единой дежурно-диспетчерской службы и готовности ее подключения к системе-112 на 2017-2019 годы"</t>
  </si>
  <si>
    <t>% исполнения 2019 год</t>
  </si>
  <si>
    <t>Темп роста, в % (2019г./2018г.)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</si>
  <si>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</si>
  <si>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</si>
  <si>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</si>
  <si>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</si>
  <si>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</si>
  <si>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Муниципальная программа "Информатизация администрации Советского муниципального района на 2016-2018 годы", "Информатизация администрации Советского муниципального района на 2019-2021 годы"</t>
  </si>
  <si>
    <t>11 0 00  00000</t>
  </si>
  <si>
    <t>Муниципальная программа "Развитие муниципальной службы в администрации Советского муниципального района и ее органах на 2016-2018 годы", "Развитие муниципальной службы в администрации Советского муниципального района и ее органах на 2019-2021 годы"</t>
  </si>
  <si>
    <t>12 0 00 00000</t>
  </si>
  <si>
    <t>13 0 00 00000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</si>
  <si>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2017-2020 годы"</t>
  </si>
  <si>
    <t>14 0 00 00000</t>
  </si>
  <si>
    <t>Муниципальная программа "Повышение безопасности дорожного движения в Советском муниципальном районе на 2015-2021 годы"</t>
  </si>
  <si>
    <t>18 0 00 00000</t>
  </si>
  <si>
    <t>Муниципальная программа "Территориальное планирование Советского муниципального района на 2016-2021 годы"</t>
  </si>
  <si>
    <t>19 0 00 00000</t>
  </si>
  <si>
    <t>20 0 00 00000</t>
  </si>
  <si>
    <t>21 0 00 00000</t>
  </si>
  <si>
    <t>Муниципальная программа "Обеспечение деятельности муниципальных автономных учреждений Советского муниципального района на 2019-2021 годы"</t>
  </si>
  <si>
    <t>22 0 00 00000</t>
  </si>
  <si>
    <t>22 3 00 00000</t>
  </si>
  <si>
    <t>24 0 00 00000</t>
  </si>
  <si>
    <t>25 0 00 00000</t>
  </si>
  <si>
    <t>27 0 00 00000</t>
  </si>
  <si>
    <t>29 0 00 00000</t>
  </si>
  <si>
    <t>44 0 00 00000</t>
  </si>
  <si>
    <t>Муниципальная программа "Развитие жилищно-коммунальной инфраструктуры Советского муниципального района Саратовскойобласти на 2019-2028 г.г."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</si>
  <si>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</si>
  <si>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</si>
  <si>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</si>
  <si>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</si>
  <si>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</si>
  <si>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</si>
  <si>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Муниципальная программа "Реализация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2019-2021 годы"</t>
  </si>
  <si>
    <t>Муниципальная программа "Развитие образования Советского муниципального района на 2017-2021 годы"</t>
  </si>
  <si>
    <t>65 5 00 00000</t>
  </si>
  <si>
    <t>Подпрограмма "Организация отдыха, оздоровления и занятости детей и подростков в Советском районе"</t>
  </si>
  <si>
    <t>Муниципальная программа "Развитие и сохранение культуры в Советском муниципальном районе на 2017-2021 годы"</t>
  </si>
  <si>
    <t>Подпрограмма "Обеспечение по предоставлению услуг прочих учреждений (централизованные бухгалтерии, хозяйственный персонал)""</t>
  </si>
  <si>
    <t>17 0 00 00000</t>
  </si>
  <si>
    <t>15 0 00 00000</t>
  </si>
  <si>
    <t>16 0 00 00000</t>
  </si>
  <si>
    <t>23 0 00 00000</t>
  </si>
  <si>
    <t>26 0 00 00000</t>
  </si>
  <si>
    <t>28 0 00 00000</t>
  </si>
  <si>
    <t>43 0 00 00000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</si>
  <si>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2019-2021 годы"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</si>
  <si>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</si>
  <si>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</si>
  <si>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</si>
  <si>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</si>
  <si>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 xml:space="preserve">Подпрограмма "Обеспечение деятельности МАУ ФОК "Степное" р.п. Степное </t>
  </si>
  <si>
    <t>Подпрограмма "Обеспечение деятельности МАУ "Спортивная школа" р.п. Степное</t>
  </si>
  <si>
    <t xml:space="preserve">Заместитель главы администрации Советского муниципального района по экономическим и финансовым вопросам        </t>
  </si>
  <si>
    <t>22 2 00 00000</t>
  </si>
  <si>
    <t>Подпрограмма "Подготовка, организация, проведение соревнований по различным видам спорта, участие в соревнованиях различного уровня, материально-технической базы спортивных учреждений района"</t>
  </si>
  <si>
    <t xml:space="preserve">Информация 
об объемах бюджетных ассигнований на реализацию муниципальных программ Советского муниципального района
за 2019 год                                         
</t>
  </si>
  <si>
    <t xml:space="preserve">Бюджетные назначения по состоянию на 01.01.2019 года </t>
  </si>
  <si>
    <t>Исполнено на 01.01.2019 года</t>
  </si>
  <si>
    <t xml:space="preserve">Бюджетные назначения по состоянию на 01.01.2020 года </t>
  </si>
  <si>
    <t>Исполнено на 01.01.2020 года</t>
  </si>
  <si>
    <t>в 15 раз</t>
  </si>
  <si>
    <t>в 22 раза</t>
  </si>
  <si>
    <t>в 1,7 раза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</si>
</sst>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7" t="s">
        <v>597</v>
      </c>
      <c r="E1" s="137"/>
      <c r="F1" s="137"/>
    </row>
    <row r="2" spans="1:6" ht="12.75" customHeight="1">
      <c r="A2" s="7"/>
      <c r="B2" s="9"/>
      <c r="D2" s="138" t="s">
        <v>577</v>
      </c>
      <c r="E2" s="138"/>
      <c r="F2" s="138"/>
    </row>
    <row r="3" spans="1:6" ht="12.75" customHeight="1">
      <c r="A3" s="7"/>
      <c r="B3" s="138" t="s">
        <v>598</v>
      </c>
      <c r="C3" s="138"/>
      <c r="D3" s="138"/>
      <c r="E3" s="138"/>
      <c r="F3" s="138"/>
    </row>
    <row r="4" spans="1:7" ht="13.5" customHeight="1">
      <c r="A4" s="14"/>
      <c r="B4" s="14"/>
      <c r="D4" s="141" t="s">
        <v>599</v>
      </c>
      <c r="E4" s="141"/>
      <c r="F4" s="141"/>
      <c r="G4" s="97"/>
    </row>
    <row r="5" spans="1:6" s="6" customFormat="1" ht="16.5" customHeight="1">
      <c r="A5" s="140" t="s">
        <v>144</v>
      </c>
      <c r="B5" s="140"/>
      <c r="C5" s="140"/>
      <c r="D5" s="140"/>
      <c r="E5" s="140"/>
      <c r="F5" s="99"/>
    </row>
    <row r="6" spans="1:6" s="6" customFormat="1" ht="45" customHeight="1">
      <c r="A6" s="139" t="s">
        <v>464</v>
      </c>
      <c r="B6" s="139"/>
      <c r="C6" s="139"/>
      <c r="D6" s="139"/>
      <c r="E6" s="139"/>
      <c r="F6" s="98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10" t="s">
        <v>588</v>
      </c>
      <c r="B142" s="16" t="s">
        <v>536</v>
      </c>
      <c r="C142" s="16" t="s">
        <v>127</v>
      </c>
      <c r="D142" s="110"/>
      <c r="E142" s="110"/>
      <c r="F142" s="111">
        <f>SUM(F143)</f>
        <v>63.3</v>
      </c>
    </row>
    <row r="143" spans="1:6" ht="45">
      <c r="A143" s="110" t="s">
        <v>589</v>
      </c>
      <c r="B143" s="16" t="s">
        <v>536</v>
      </c>
      <c r="C143" s="16" t="s">
        <v>127</v>
      </c>
      <c r="D143" s="16" t="s">
        <v>428</v>
      </c>
      <c r="E143" s="110"/>
      <c r="F143" s="111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2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2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2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2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2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2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2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6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1" t="s">
        <v>596</v>
      </c>
      <c r="G1" s="141"/>
    </row>
    <row r="2" spans="1:7" ht="17.25" customHeight="1">
      <c r="A2" s="24"/>
      <c r="B2" s="25"/>
      <c r="C2" s="25"/>
      <c r="D2" s="25"/>
      <c r="F2" s="141" t="s">
        <v>577</v>
      </c>
      <c r="G2" s="141"/>
    </row>
    <row r="3" spans="1:7" ht="14.25" customHeight="1">
      <c r="A3" s="24"/>
      <c r="B3" s="25"/>
      <c r="C3" s="25"/>
      <c r="D3" s="25"/>
      <c r="E3" s="141" t="s">
        <v>598</v>
      </c>
      <c r="F3" s="141"/>
      <c r="G3" s="141"/>
    </row>
    <row r="4" spans="1:7" ht="15.75" customHeight="1">
      <c r="A4" s="24"/>
      <c r="B4" s="25"/>
      <c r="C4" s="25"/>
      <c r="D4" s="25"/>
      <c r="E4" s="141" t="s">
        <v>599</v>
      </c>
      <c r="F4" s="141"/>
      <c r="G4" s="141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5" t="s">
        <v>407</v>
      </c>
      <c r="B6" s="145"/>
      <c r="C6" s="145"/>
      <c r="D6" s="145"/>
      <c r="E6" s="145"/>
      <c r="F6" s="145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6" t="s">
        <v>314</v>
      </c>
      <c r="B8" s="144" t="s">
        <v>315</v>
      </c>
      <c r="C8" s="144" t="s">
        <v>522</v>
      </c>
      <c r="D8" s="144" t="s">
        <v>316</v>
      </c>
      <c r="E8" s="144" t="s">
        <v>524</v>
      </c>
      <c r="F8" s="144" t="s">
        <v>525</v>
      </c>
      <c r="G8" s="147" t="s">
        <v>70</v>
      </c>
      <c r="H8" s="100"/>
    </row>
    <row r="9" spans="1:8" s="4" customFormat="1" ht="28.5" customHeight="1">
      <c r="A9" s="146"/>
      <c r="B9" s="144"/>
      <c r="C9" s="144"/>
      <c r="D9" s="144"/>
      <c r="E9" s="144"/>
      <c r="F9" s="144"/>
      <c r="G9" s="148"/>
      <c r="H9" s="100"/>
    </row>
    <row r="10" spans="1:8" s="4" customFormat="1" ht="13.5" customHeight="1">
      <c r="A10" s="92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3">
        <v>7</v>
      </c>
      <c r="H10" s="101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2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3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3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3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3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4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4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4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4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4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4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4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4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4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4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4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4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4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4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4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4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4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4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4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4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4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4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4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4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4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4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4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4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4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4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4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4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4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4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4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4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4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4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4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4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5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5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4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4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5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5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5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4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5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4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6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6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6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6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6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6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4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4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6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4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4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4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4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4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4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4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4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4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4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4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4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6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6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6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6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6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6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6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6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6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6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6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6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6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6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6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6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4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6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6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6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6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6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6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6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6"/>
    </row>
    <row r="112" spans="1:8" ht="15.75">
      <c r="A112" s="108" t="s">
        <v>588</v>
      </c>
      <c r="B112" s="70" t="s">
        <v>318</v>
      </c>
      <c r="C112" s="70" t="s">
        <v>536</v>
      </c>
      <c r="D112" s="70" t="s">
        <v>127</v>
      </c>
      <c r="E112" s="108"/>
      <c r="F112" s="108"/>
      <c r="G112" s="109">
        <f>SUM(G113)</f>
        <v>63.3</v>
      </c>
      <c r="H112" s="106"/>
    </row>
    <row r="113" spans="1:8" ht="39" customHeight="1">
      <c r="A113" s="108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8"/>
      <c r="G113" s="109">
        <f>SUM(G114)</f>
        <v>63.3</v>
      </c>
      <c r="H113" s="106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6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6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6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4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4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4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4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4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4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4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4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6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4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6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3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5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5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4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6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4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6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6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6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4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4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6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6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6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6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6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6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6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6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6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6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6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6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6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6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6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6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6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6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4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4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4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6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6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6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6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6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6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6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6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6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6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4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4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4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4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4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4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4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4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6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6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6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6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6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6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6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6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6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6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6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6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6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6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6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6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6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6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6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6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6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6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6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4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4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4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4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6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4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4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4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6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4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4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4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6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4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4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4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4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6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4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4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6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6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4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6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4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6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6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6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6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4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4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4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4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4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4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4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6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6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6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6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6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6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6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6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6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4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4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4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4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4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4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4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4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4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4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4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4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4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4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4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4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4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4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4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4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4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4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4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4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4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4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4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4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4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4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4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4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4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4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4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4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4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4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4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4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4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4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4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4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4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4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4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4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4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4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4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4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4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4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4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4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4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4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4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4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4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4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4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4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4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4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4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4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4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4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4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4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3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3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5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5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5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5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5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5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6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4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4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4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4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4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4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5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4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5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5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5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5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5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5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5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5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5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5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5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5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5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5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6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6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6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6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6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6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6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6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6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6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6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6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6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6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6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6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6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6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6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6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6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6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6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6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6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6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6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6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6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3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3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6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6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6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6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6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5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5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5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5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5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5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5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5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5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5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5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5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5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5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6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6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6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6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6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6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6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6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6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6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7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4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4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4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4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4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4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4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4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4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6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6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6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6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6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6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6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6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6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6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6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6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6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6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2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3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3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5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5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6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6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6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6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6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5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6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5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5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6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6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6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6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6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6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6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6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6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6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6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6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6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6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6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6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6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6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6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6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2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3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3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3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3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3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3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3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4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4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4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4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4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4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4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4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4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4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4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4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4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4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4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4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4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4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4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6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6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6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6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6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6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6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6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6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6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6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6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6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6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6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6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4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6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6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4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6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6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6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6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4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4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4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4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4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4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4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4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4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4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4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3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3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6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6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6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6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3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3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6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6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6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6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4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4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6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6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6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6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2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3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3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3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3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3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3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3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3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3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3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3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3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3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3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3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3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3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3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3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3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3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3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3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3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3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3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3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3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3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3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3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3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3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3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3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3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3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3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3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3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3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3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3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3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3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3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3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3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3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3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3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3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3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3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3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3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3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3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3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3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3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3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3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3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3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3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3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3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3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3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3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3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3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3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3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3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3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3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3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3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3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3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3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3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3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3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3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3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3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3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3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3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3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3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3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4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4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4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4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4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4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4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4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4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4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4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4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3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3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4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4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4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3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4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3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3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3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4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3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4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3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4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3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3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3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4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4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3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6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6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6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6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6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4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4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4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4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4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4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4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4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4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4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4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4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4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4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4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4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6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6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4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5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2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3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3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3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3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3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3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3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3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3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3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3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3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3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3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3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3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3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3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3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3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3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3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3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3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3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3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3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3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3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3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3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3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3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3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3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3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3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3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3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3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3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3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3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3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3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3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3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3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3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3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3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3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3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3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3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3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3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3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5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5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5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5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3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3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5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3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5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3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3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3"/>
    </row>
    <row r="772" spans="1:8" s="114" customFormat="1" ht="15">
      <c r="A772" s="142" t="s">
        <v>535</v>
      </c>
      <c r="B772" s="143"/>
      <c r="C772" s="143"/>
      <c r="D772" s="143"/>
      <c r="E772" s="143"/>
      <c r="F772" s="143"/>
      <c r="G772" s="113">
        <f>G11+G409+G433+G467+G547+G701</f>
        <v>825442.4</v>
      </c>
      <c r="H772" s="113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4" t="s">
        <v>404</v>
      </c>
      <c r="B774" s="95"/>
      <c r="C774" s="95"/>
      <c r="D774" s="95"/>
      <c r="E774" s="96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6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A4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6" customWidth="1"/>
    <col min="4" max="4" width="14.125" style="116" customWidth="1"/>
    <col min="5" max="5" width="11.125" style="116" customWidth="1"/>
    <col min="6" max="6" width="12.75390625" style="116" customWidth="1"/>
    <col min="7" max="7" width="12.875" style="116" customWidth="1"/>
    <col min="8" max="8" width="11.125" style="116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5" t="s">
        <v>696</v>
      </c>
      <c r="B1" s="145"/>
      <c r="C1" s="145"/>
      <c r="D1" s="145"/>
      <c r="E1" s="145"/>
      <c r="F1" s="145"/>
      <c r="G1" s="145"/>
      <c r="H1" s="145"/>
      <c r="I1" s="145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1" t="s">
        <v>147</v>
      </c>
      <c r="B3" s="153" t="s">
        <v>148</v>
      </c>
      <c r="C3" s="149" t="s">
        <v>697</v>
      </c>
      <c r="D3" s="149" t="s">
        <v>698</v>
      </c>
      <c r="E3" s="149" t="s">
        <v>614</v>
      </c>
      <c r="F3" s="149" t="s">
        <v>699</v>
      </c>
      <c r="G3" s="149" t="s">
        <v>700</v>
      </c>
      <c r="H3" s="149" t="s">
        <v>638</v>
      </c>
      <c r="I3" s="149" t="s">
        <v>639</v>
      </c>
      <c r="J3" s="115"/>
    </row>
    <row r="4" spans="1:10" s="4" customFormat="1" ht="36" customHeight="1">
      <c r="A4" s="152"/>
      <c r="B4" s="153"/>
      <c r="C4" s="150"/>
      <c r="D4" s="150"/>
      <c r="E4" s="150"/>
      <c r="F4" s="150"/>
      <c r="G4" s="150"/>
      <c r="H4" s="150"/>
      <c r="I4" s="150"/>
      <c r="J4" s="115"/>
    </row>
    <row r="5" spans="1:10" s="4" customFormat="1" ht="13.5" customHeight="1">
      <c r="A5" s="123">
        <v>1</v>
      </c>
      <c r="B5" s="124" t="s">
        <v>564</v>
      </c>
      <c r="C5" s="124" t="s">
        <v>600</v>
      </c>
      <c r="D5" s="124" t="s">
        <v>601</v>
      </c>
      <c r="E5" s="124" t="s">
        <v>602</v>
      </c>
      <c r="F5" s="124" t="s">
        <v>600</v>
      </c>
      <c r="G5" s="124" t="s">
        <v>601</v>
      </c>
      <c r="H5" s="124" t="s">
        <v>602</v>
      </c>
      <c r="I5" s="125">
        <v>9</v>
      </c>
      <c r="J5" s="115"/>
    </row>
    <row r="6" spans="1:9" ht="23.25" customHeight="1">
      <c r="A6" s="57" t="s">
        <v>145</v>
      </c>
      <c r="B6" s="82"/>
      <c r="C6" s="122"/>
      <c r="D6" s="122"/>
      <c r="E6" s="121"/>
      <c r="F6" s="122"/>
      <c r="G6" s="122"/>
      <c r="H6" s="121"/>
      <c r="I6" s="121"/>
    </row>
    <row r="7" spans="1:9" ht="48" customHeight="1">
      <c r="A7" s="55" t="s">
        <v>686</v>
      </c>
      <c r="B7" s="117" t="s">
        <v>640</v>
      </c>
      <c r="C7" s="122">
        <v>0</v>
      </c>
      <c r="D7" s="122">
        <v>0</v>
      </c>
      <c r="E7" s="121" t="e">
        <f>D7/C7*100</f>
        <v>#DIV/0!</v>
      </c>
      <c r="F7" s="122">
        <v>1159642.1</v>
      </c>
      <c r="G7" s="122">
        <v>1104093.1</v>
      </c>
      <c r="H7" s="121">
        <f>G7/F7*100</f>
        <v>95.20981516624828</v>
      </c>
      <c r="I7" s="121" t="e">
        <f>G7/D7*100</f>
        <v>#DIV/0!</v>
      </c>
    </row>
    <row r="8" spans="1:9" ht="43.5" customHeight="1">
      <c r="A8" s="55" t="s">
        <v>641</v>
      </c>
      <c r="B8" s="117" t="s">
        <v>642</v>
      </c>
      <c r="C8" s="122">
        <v>0</v>
      </c>
      <c r="D8" s="122">
        <v>0</v>
      </c>
      <c r="E8" s="121" t="e">
        <f aca="true" t="shared" si="0" ref="E8:E54">D8/C8*100</f>
        <v>#DIV/0!</v>
      </c>
      <c r="F8" s="122">
        <v>11596421.1</v>
      </c>
      <c r="G8" s="122">
        <v>1104093.1</v>
      </c>
      <c r="H8" s="121">
        <f aca="true" t="shared" si="1" ref="H8:H54">G8/F8*100</f>
        <v>9.520981434522072</v>
      </c>
      <c r="I8" s="121" t="e">
        <f aca="true" t="shared" si="2" ref="I8:I54">G8/D8*100</f>
        <v>#DIV/0!</v>
      </c>
    </row>
    <row r="9" spans="1:9" ht="42.75" customHeight="1">
      <c r="A9" s="55" t="s">
        <v>643</v>
      </c>
      <c r="B9" s="117" t="s">
        <v>644</v>
      </c>
      <c r="C9" s="122">
        <v>0</v>
      </c>
      <c r="D9" s="122">
        <v>0</v>
      </c>
      <c r="E9" s="121" t="e">
        <f t="shared" si="0"/>
        <v>#DIV/0!</v>
      </c>
      <c r="F9" s="122">
        <v>0</v>
      </c>
      <c r="G9" s="122">
        <v>0</v>
      </c>
      <c r="H9" s="121" t="e">
        <f t="shared" si="1"/>
        <v>#DIV/0!</v>
      </c>
      <c r="I9" s="121" t="e">
        <f t="shared" si="2"/>
        <v>#DIV/0!</v>
      </c>
    </row>
    <row r="10" spans="1:9" ht="61.5" customHeight="1">
      <c r="A10" s="55" t="s">
        <v>645</v>
      </c>
      <c r="B10" s="117" t="s">
        <v>646</v>
      </c>
      <c r="C10" s="122">
        <v>898739.5</v>
      </c>
      <c r="D10" s="122">
        <v>898739.5</v>
      </c>
      <c r="E10" s="121">
        <f t="shared" si="0"/>
        <v>100</v>
      </c>
      <c r="F10" s="122">
        <v>805536</v>
      </c>
      <c r="G10" s="122">
        <v>705329</v>
      </c>
      <c r="H10" s="121">
        <f t="shared" si="1"/>
        <v>87.56020835816152</v>
      </c>
      <c r="I10" s="121">
        <f t="shared" si="2"/>
        <v>78.47980421468067</v>
      </c>
    </row>
    <row r="11" spans="1:9" ht="74.25" customHeight="1">
      <c r="A11" s="55" t="s">
        <v>647</v>
      </c>
      <c r="B11" s="117" t="s">
        <v>648</v>
      </c>
      <c r="C11" s="122">
        <v>1563623.6</v>
      </c>
      <c r="D11" s="122">
        <v>1442387.5</v>
      </c>
      <c r="E11" s="121">
        <f t="shared" si="0"/>
        <v>92.24646519789033</v>
      </c>
      <c r="F11" s="122">
        <v>2954083</v>
      </c>
      <c r="G11" s="122">
        <v>2523009.6</v>
      </c>
      <c r="H11" s="121">
        <f t="shared" si="1"/>
        <v>85.40753932777109</v>
      </c>
      <c r="I11" s="121" t="s">
        <v>703</v>
      </c>
    </row>
    <row r="12" spans="1:9" ht="47.25" customHeight="1">
      <c r="A12" s="55" t="s">
        <v>637</v>
      </c>
      <c r="B12" s="117" t="s">
        <v>649</v>
      </c>
      <c r="C12" s="126">
        <v>0</v>
      </c>
      <c r="D12" s="126">
        <v>0</v>
      </c>
      <c r="E12" s="121" t="e">
        <f t="shared" si="0"/>
        <v>#DIV/0!</v>
      </c>
      <c r="F12" s="126">
        <v>14000</v>
      </c>
      <c r="G12" s="126">
        <v>14000</v>
      </c>
      <c r="H12" s="121">
        <f t="shared" si="1"/>
        <v>100</v>
      </c>
      <c r="I12" s="121" t="e">
        <f t="shared" si="2"/>
        <v>#DIV/0!</v>
      </c>
    </row>
    <row r="13" spans="1:9" ht="60.75" customHeight="1">
      <c r="A13" s="55" t="s">
        <v>650</v>
      </c>
      <c r="B13" s="117" t="s">
        <v>651</v>
      </c>
      <c r="C13" s="126">
        <v>1660721.3</v>
      </c>
      <c r="D13" s="126">
        <v>1660721.3</v>
      </c>
      <c r="E13" s="121">
        <f t="shared" si="0"/>
        <v>100</v>
      </c>
      <c r="F13" s="126">
        <v>95426</v>
      </c>
      <c r="G13" s="126">
        <v>62546</v>
      </c>
      <c r="H13" s="121">
        <f t="shared" si="1"/>
        <v>65.54398172405843</v>
      </c>
      <c r="I13" s="121">
        <f t="shared" si="2"/>
        <v>3.7661948455770395</v>
      </c>
    </row>
    <row r="14" spans="1:9" ht="42.75" customHeight="1">
      <c r="A14" s="55" t="s">
        <v>689</v>
      </c>
      <c r="B14" s="117" t="s">
        <v>687</v>
      </c>
      <c r="C14" s="126">
        <v>0</v>
      </c>
      <c r="D14" s="126">
        <v>0</v>
      </c>
      <c r="E14" s="121" t="e">
        <f t="shared" si="0"/>
        <v>#DIV/0!</v>
      </c>
      <c r="F14" s="126">
        <v>30946</v>
      </c>
      <c r="G14" s="126">
        <v>30946</v>
      </c>
      <c r="H14" s="121">
        <f t="shared" si="1"/>
        <v>100</v>
      </c>
      <c r="I14" s="121" t="e">
        <f t="shared" si="2"/>
        <v>#DIV/0!</v>
      </c>
    </row>
    <row r="15" spans="1:9" ht="41.25" customHeight="1">
      <c r="A15" s="55" t="s">
        <v>690</v>
      </c>
      <c r="B15" s="117" t="s">
        <v>688</v>
      </c>
      <c r="C15" s="126">
        <v>0</v>
      </c>
      <c r="D15" s="126">
        <v>0</v>
      </c>
      <c r="E15" s="121" t="e">
        <f t="shared" si="0"/>
        <v>#DIV/0!</v>
      </c>
      <c r="F15" s="126">
        <v>0</v>
      </c>
      <c r="G15" s="126">
        <v>0</v>
      </c>
      <c r="H15" s="121" t="e">
        <f t="shared" si="1"/>
        <v>#DIV/0!</v>
      </c>
      <c r="I15" s="121" t="e">
        <f t="shared" si="2"/>
        <v>#DIV/0!</v>
      </c>
    </row>
    <row r="16" spans="1:9" ht="54.75" customHeight="1">
      <c r="A16" s="55" t="s">
        <v>610</v>
      </c>
      <c r="B16" s="117" t="s">
        <v>680</v>
      </c>
      <c r="C16" s="126">
        <v>0</v>
      </c>
      <c r="D16" s="126">
        <v>0</v>
      </c>
      <c r="E16" s="121" t="e">
        <f t="shared" si="0"/>
        <v>#DIV/0!</v>
      </c>
      <c r="F16" s="126">
        <v>0</v>
      </c>
      <c r="G16" s="126">
        <v>0</v>
      </c>
      <c r="H16" s="121" t="e">
        <f t="shared" si="1"/>
        <v>#DIV/0!</v>
      </c>
      <c r="I16" s="121" t="e">
        <f t="shared" si="2"/>
        <v>#DIV/0!</v>
      </c>
    </row>
    <row r="17" spans="1:9" ht="62.25" customHeight="1">
      <c r="A17" s="10" t="s">
        <v>603</v>
      </c>
      <c r="B17" s="117" t="s">
        <v>681</v>
      </c>
      <c r="C17" s="64">
        <v>23870</v>
      </c>
      <c r="D17" s="64">
        <v>23870</v>
      </c>
      <c r="E17" s="121">
        <f t="shared" si="0"/>
        <v>100</v>
      </c>
      <c r="F17" s="64">
        <v>0</v>
      </c>
      <c r="G17" s="64">
        <v>0</v>
      </c>
      <c r="H17" s="121" t="e">
        <f t="shared" si="1"/>
        <v>#DIV/0!</v>
      </c>
      <c r="I17" s="121">
        <f t="shared" si="2"/>
        <v>0</v>
      </c>
    </row>
    <row r="18" spans="1:9" ht="48" customHeight="1">
      <c r="A18" s="91" t="s">
        <v>604</v>
      </c>
      <c r="B18" s="117" t="s">
        <v>679</v>
      </c>
      <c r="C18" s="126">
        <v>0</v>
      </c>
      <c r="D18" s="126">
        <v>0</v>
      </c>
      <c r="E18" s="121" t="e">
        <f t="shared" si="0"/>
        <v>#DIV/0!</v>
      </c>
      <c r="F18" s="126">
        <v>0</v>
      </c>
      <c r="G18" s="126">
        <v>0</v>
      </c>
      <c r="H18" s="121" t="e">
        <f t="shared" si="1"/>
        <v>#DIV/0!</v>
      </c>
      <c r="I18" s="121" t="e">
        <f t="shared" si="2"/>
        <v>#DIV/0!</v>
      </c>
    </row>
    <row r="19" spans="1:9" ht="50.25" customHeight="1">
      <c r="A19" s="55" t="s">
        <v>652</v>
      </c>
      <c r="B19" s="117" t="s">
        <v>653</v>
      </c>
      <c r="C19" s="122">
        <v>5707560.4</v>
      </c>
      <c r="D19" s="122">
        <v>5706757</v>
      </c>
      <c r="E19" s="121">
        <f t="shared" si="0"/>
        <v>99.98592393345498</v>
      </c>
      <c r="F19" s="122">
        <v>4996089</v>
      </c>
      <c r="G19" s="122">
        <v>4996088.2</v>
      </c>
      <c r="H19" s="121">
        <f t="shared" si="1"/>
        <v>99.999983987475</v>
      </c>
      <c r="I19" s="121">
        <f t="shared" si="2"/>
        <v>87.54688871455365</v>
      </c>
    </row>
    <row r="20" spans="1:9" ht="49.5" customHeight="1">
      <c r="A20" s="55" t="s">
        <v>654</v>
      </c>
      <c r="B20" s="117" t="s">
        <v>655</v>
      </c>
      <c r="C20" s="122">
        <v>15200</v>
      </c>
      <c r="D20" s="122">
        <v>15200</v>
      </c>
      <c r="E20" s="121">
        <f t="shared" si="0"/>
        <v>100</v>
      </c>
      <c r="F20" s="122">
        <v>3331351.5</v>
      </c>
      <c r="G20" s="122">
        <v>3331326.2</v>
      </c>
      <c r="H20" s="121">
        <f t="shared" si="1"/>
        <v>99.9992405484681</v>
      </c>
      <c r="I20" s="121" t="s">
        <v>702</v>
      </c>
    </row>
    <row r="21" spans="1:9" ht="48.75" customHeight="1">
      <c r="A21" s="55" t="s">
        <v>605</v>
      </c>
      <c r="B21" s="117" t="s">
        <v>656</v>
      </c>
      <c r="C21" s="122">
        <v>0</v>
      </c>
      <c r="D21" s="122">
        <v>0</v>
      </c>
      <c r="E21" s="121" t="e">
        <f t="shared" si="0"/>
        <v>#DIV/0!</v>
      </c>
      <c r="F21" s="122">
        <v>0</v>
      </c>
      <c r="G21" s="122">
        <v>0</v>
      </c>
      <c r="H21" s="121" t="e">
        <f t="shared" si="1"/>
        <v>#DIV/0!</v>
      </c>
      <c r="I21" s="121" t="e">
        <f t="shared" si="2"/>
        <v>#DIV/0!</v>
      </c>
    </row>
    <row r="22" spans="1:9" ht="34.5" customHeight="1">
      <c r="A22" s="56" t="s">
        <v>606</v>
      </c>
      <c r="B22" s="117" t="s">
        <v>657</v>
      </c>
      <c r="C22" s="126">
        <v>2506288.5</v>
      </c>
      <c r="D22" s="126">
        <v>2310000</v>
      </c>
      <c r="E22" s="121">
        <f t="shared" si="0"/>
        <v>92.16816020980825</v>
      </c>
      <c r="F22" s="126">
        <v>2226000</v>
      </c>
      <c r="G22" s="126">
        <v>2184000</v>
      </c>
      <c r="H22" s="121">
        <f t="shared" si="1"/>
        <v>98.11320754716981</v>
      </c>
      <c r="I22" s="121">
        <f t="shared" si="2"/>
        <v>94.54545454545455</v>
      </c>
    </row>
    <row r="23" spans="1:9" ht="36" customHeight="1">
      <c r="A23" s="56" t="s">
        <v>633</v>
      </c>
      <c r="B23" s="117" t="s">
        <v>659</v>
      </c>
      <c r="C23" s="126">
        <v>12541454.5</v>
      </c>
      <c r="D23" s="126">
        <v>12536168.7</v>
      </c>
      <c r="E23" s="121">
        <f t="shared" si="0"/>
        <v>99.95785337338663</v>
      </c>
      <c r="F23" s="126">
        <v>0</v>
      </c>
      <c r="G23" s="126">
        <v>0</v>
      </c>
      <c r="H23" s="121" t="e">
        <f t="shared" si="1"/>
        <v>#DIV/0!</v>
      </c>
      <c r="I23" s="121">
        <f t="shared" si="2"/>
        <v>0</v>
      </c>
    </row>
    <row r="24" spans="1:9" ht="46.5" customHeight="1">
      <c r="A24" s="56" t="s">
        <v>658</v>
      </c>
      <c r="B24" s="117" t="s">
        <v>659</v>
      </c>
      <c r="C24" s="126">
        <v>0</v>
      </c>
      <c r="D24" s="126">
        <v>0</v>
      </c>
      <c r="E24" s="121" t="e">
        <f t="shared" si="0"/>
        <v>#DIV/0!</v>
      </c>
      <c r="F24" s="126">
        <v>13863908.8</v>
      </c>
      <c r="G24" s="126">
        <v>13455902.4</v>
      </c>
      <c r="H24" s="121">
        <f t="shared" si="1"/>
        <v>97.05706084852491</v>
      </c>
      <c r="I24" s="121" t="e">
        <f t="shared" si="2"/>
        <v>#DIV/0!</v>
      </c>
    </row>
    <row r="25" spans="1:9" ht="35.25" customHeight="1">
      <c r="A25" s="56" t="s">
        <v>691</v>
      </c>
      <c r="B25" s="117" t="s">
        <v>616</v>
      </c>
      <c r="C25" s="126">
        <v>7168399</v>
      </c>
      <c r="D25" s="126">
        <v>7168399</v>
      </c>
      <c r="E25" s="121">
        <f t="shared" si="0"/>
        <v>100</v>
      </c>
      <c r="F25" s="126">
        <v>7217945</v>
      </c>
      <c r="G25" s="126">
        <v>7102404.3</v>
      </c>
      <c r="H25" s="121">
        <f t="shared" si="1"/>
        <v>98.39925768345422</v>
      </c>
      <c r="I25" s="121">
        <f t="shared" si="2"/>
        <v>99.0793662573749</v>
      </c>
    </row>
    <row r="26" spans="1:9" ht="61.5" customHeight="1">
      <c r="A26" s="56" t="s">
        <v>695</v>
      </c>
      <c r="B26" s="117" t="s">
        <v>694</v>
      </c>
      <c r="C26" s="126">
        <v>110000</v>
      </c>
      <c r="D26" s="126">
        <v>107640</v>
      </c>
      <c r="E26" s="121">
        <f t="shared" si="0"/>
        <v>97.85454545454544</v>
      </c>
      <c r="F26" s="126">
        <v>0</v>
      </c>
      <c r="G26" s="126">
        <v>0</v>
      </c>
      <c r="H26" s="121" t="e">
        <f t="shared" si="1"/>
        <v>#DIV/0!</v>
      </c>
      <c r="I26" s="121">
        <f t="shared" si="2"/>
        <v>0</v>
      </c>
    </row>
    <row r="27" spans="1:9" ht="34.5" customHeight="1">
      <c r="A27" s="56" t="s">
        <v>692</v>
      </c>
      <c r="B27" s="117" t="s">
        <v>660</v>
      </c>
      <c r="C27" s="126">
        <v>5263055.6</v>
      </c>
      <c r="D27" s="126">
        <v>5260129.7</v>
      </c>
      <c r="E27" s="121">
        <f t="shared" si="0"/>
        <v>99.94440681949095</v>
      </c>
      <c r="F27" s="126">
        <v>6645963.8</v>
      </c>
      <c r="G27" s="126">
        <v>6353498</v>
      </c>
      <c r="H27" s="121">
        <f t="shared" si="1"/>
        <v>95.5993470804039</v>
      </c>
      <c r="I27" s="121">
        <f t="shared" si="2"/>
        <v>120.78595704588804</v>
      </c>
    </row>
    <row r="28" spans="1:9" ht="34.5" customHeight="1">
      <c r="A28" s="56" t="s">
        <v>607</v>
      </c>
      <c r="B28" s="117" t="s">
        <v>682</v>
      </c>
      <c r="C28" s="126">
        <v>0</v>
      </c>
      <c r="D28" s="126">
        <v>0</v>
      </c>
      <c r="E28" s="121" t="e">
        <f t="shared" si="0"/>
        <v>#DIV/0!</v>
      </c>
      <c r="F28" s="126">
        <v>0</v>
      </c>
      <c r="G28" s="126">
        <v>0</v>
      </c>
      <c r="H28" s="121" t="e">
        <f t="shared" si="1"/>
        <v>#DIV/0!</v>
      </c>
      <c r="I28" s="121" t="e">
        <f t="shared" si="2"/>
        <v>#DIV/0!</v>
      </c>
    </row>
    <row r="29" spans="1:9" ht="61.5" customHeight="1">
      <c r="A29" s="56" t="s">
        <v>608</v>
      </c>
      <c r="B29" s="117" t="s">
        <v>661</v>
      </c>
      <c r="C29" s="126">
        <v>0</v>
      </c>
      <c r="D29" s="126">
        <v>0</v>
      </c>
      <c r="E29" s="121" t="e">
        <f t="shared" si="0"/>
        <v>#DIV/0!</v>
      </c>
      <c r="F29" s="126">
        <v>4380078.4</v>
      </c>
      <c r="G29" s="126">
        <v>4380078.4</v>
      </c>
      <c r="H29" s="121">
        <f t="shared" si="1"/>
        <v>100</v>
      </c>
      <c r="I29" s="121" t="e">
        <f t="shared" si="2"/>
        <v>#DIV/0!</v>
      </c>
    </row>
    <row r="30" spans="1:9" ht="48.75" customHeight="1">
      <c r="A30" s="130" t="s">
        <v>634</v>
      </c>
      <c r="B30" s="131" t="s">
        <v>662</v>
      </c>
      <c r="C30" s="132">
        <v>93105.3</v>
      </c>
      <c r="D30" s="132">
        <v>93105.3</v>
      </c>
      <c r="E30" s="121">
        <f t="shared" si="0"/>
        <v>100</v>
      </c>
      <c r="F30" s="132">
        <v>100000</v>
      </c>
      <c r="G30" s="132">
        <v>100000</v>
      </c>
      <c r="H30" s="121">
        <f t="shared" si="1"/>
        <v>100</v>
      </c>
      <c r="I30" s="121">
        <f t="shared" si="2"/>
        <v>107.40527123590171</v>
      </c>
    </row>
    <row r="31" spans="1:9" ht="51" customHeight="1">
      <c r="A31" s="130" t="s">
        <v>635</v>
      </c>
      <c r="B31" s="131" t="s">
        <v>683</v>
      </c>
      <c r="C31" s="132">
        <v>1020402.5</v>
      </c>
      <c r="D31" s="132">
        <v>1020402.5</v>
      </c>
      <c r="E31" s="121">
        <f t="shared" si="0"/>
        <v>100</v>
      </c>
      <c r="F31" s="132">
        <v>0</v>
      </c>
      <c r="G31" s="132">
        <v>0</v>
      </c>
      <c r="H31" s="121" t="e">
        <f t="shared" si="1"/>
        <v>#DIV/0!</v>
      </c>
      <c r="I31" s="121">
        <f t="shared" si="2"/>
        <v>0</v>
      </c>
    </row>
    <row r="32" spans="1:9" ht="51" customHeight="1">
      <c r="A32" s="130" t="s">
        <v>609</v>
      </c>
      <c r="B32" s="131" t="s">
        <v>663</v>
      </c>
      <c r="C32" s="132">
        <v>12350</v>
      </c>
      <c r="D32" s="132">
        <v>12350</v>
      </c>
      <c r="E32" s="121">
        <f t="shared" si="0"/>
        <v>100</v>
      </c>
      <c r="F32" s="132">
        <v>191200</v>
      </c>
      <c r="G32" s="132">
        <v>191200</v>
      </c>
      <c r="H32" s="121">
        <f t="shared" si="1"/>
        <v>100</v>
      </c>
      <c r="I32" s="121" t="s">
        <v>701</v>
      </c>
    </row>
    <row r="33" spans="1:9" ht="38.25" customHeight="1">
      <c r="A33" s="130" t="s">
        <v>615</v>
      </c>
      <c r="B33" s="131" t="s">
        <v>684</v>
      </c>
      <c r="C33" s="132">
        <v>0</v>
      </c>
      <c r="D33" s="132">
        <v>0</v>
      </c>
      <c r="E33" s="121" t="e">
        <f t="shared" si="0"/>
        <v>#DIV/0!</v>
      </c>
      <c r="F33" s="132">
        <v>0</v>
      </c>
      <c r="G33" s="132">
        <v>0</v>
      </c>
      <c r="H33" s="121" t="e">
        <f t="shared" si="1"/>
        <v>#DIV/0!</v>
      </c>
      <c r="I33" s="121" t="e">
        <f t="shared" si="2"/>
        <v>#DIV/0!</v>
      </c>
    </row>
    <row r="34" spans="1:9" ht="48" customHeight="1">
      <c r="A34" s="130" t="s">
        <v>612</v>
      </c>
      <c r="B34" s="131" t="s">
        <v>664</v>
      </c>
      <c r="C34" s="132">
        <v>116000</v>
      </c>
      <c r="D34" s="132">
        <v>116000</v>
      </c>
      <c r="E34" s="121">
        <f t="shared" si="0"/>
        <v>100</v>
      </c>
      <c r="F34" s="132">
        <v>542451.3</v>
      </c>
      <c r="G34" s="132">
        <v>542451.3</v>
      </c>
      <c r="H34" s="121">
        <f t="shared" si="1"/>
        <v>100</v>
      </c>
      <c r="I34" s="121">
        <f t="shared" si="2"/>
        <v>467.6304310344828</v>
      </c>
    </row>
    <row r="35" spans="1:9" ht="49.5" customHeight="1">
      <c r="A35" s="130" t="s">
        <v>636</v>
      </c>
      <c r="B35" s="131" t="s">
        <v>685</v>
      </c>
      <c r="C35" s="132">
        <v>0</v>
      </c>
      <c r="D35" s="132">
        <v>0</v>
      </c>
      <c r="E35" s="121" t="e">
        <f t="shared" si="0"/>
        <v>#DIV/0!</v>
      </c>
      <c r="F35" s="132">
        <v>0</v>
      </c>
      <c r="G35" s="132">
        <v>0</v>
      </c>
      <c r="H35" s="121" t="e">
        <f t="shared" si="1"/>
        <v>#DIV/0!</v>
      </c>
      <c r="I35" s="121" t="e">
        <f t="shared" si="2"/>
        <v>#DIV/0!</v>
      </c>
    </row>
    <row r="36" spans="1:9" ht="48.75" customHeight="1">
      <c r="A36" s="130" t="s">
        <v>611</v>
      </c>
      <c r="B36" s="131" t="s">
        <v>665</v>
      </c>
      <c r="C36" s="132">
        <v>0</v>
      </c>
      <c r="D36" s="132">
        <v>0</v>
      </c>
      <c r="E36" s="121" t="e">
        <f t="shared" si="0"/>
        <v>#DIV/0!</v>
      </c>
      <c r="F36" s="132">
        <v>0</v>
      </c>
      <c r="G36" s="132">
        <v>0</v>
      </c>
      <c r="H36" s="121" t="e">
        <f t="shared" si="1"/>
        <v>#DIV/0!</v>
      </c>
      <c r="I36" s="121" t="e">
        <f t="shared" si="2"/>
        <v>#DIV/0!</v>
      </c>
    </row>
    <row r="37" spans="1:9" ht="48.75" customHeight="1">
      <c r="A37" s="130" t="s">
        <v>666</v>
      </c>
      <c r="B37" s="131" t="s">
        <v>665</v>
      </c>
      <c r="C37" s="132">
        <v>0</v>
      </c>
      <c r="D37" s="132">
        <v>0</v>
      </c>
      <c r="E37" s="121" t="e">
        <f t="shared" si="0"/>
        <v>#DIV/0!</v>
      </c>
      <c r="F37" s="132">
        <v>0</v>
      </c>
      <c r="G37" s="132">
        <v>0</v>
      </c>
      <c r="H37" s="121" t="e">
        <f t="shared" si="1"/>
        <v>#DIV/0!</v>
      </c>
      <c r="I37" s="121" t="e">
        <f t="shared" si="2"/>
        <v>#DIV/0!</v>
      </c>
    </row>
    <row r="38" spans="1:9" ht="40.5" customHeight="1">
      <c r="A38" s="130" t="s">
        <v>668</v>
      </c>
      <c r="B38" s="131" t="s">
        <v>667</v>
      </c>
      <c r="C38" s="132">
        <v>0</v>
      </c>
      <c r="D38" s="132">
        <v>0</v>
      </c>
      <c r="E38" s="121" t="e">
        <f t="shared" si="0"/>
        <v>#DIV/0!</v>
      </c>
      <c r="F38" s="132">
        <v>0</v>
      </c>
      <c r="G38" s="132">
        <v>0</v>
      </c>
      <c r="H38" s="121" t="e">
        <f t="shared" si="1"/>
        <v>#DIV/0!</v>
      </c>
      <c r="I38" s="121" t="e">
        <f t="shared" si="2"/>
        <v>#DIV/0!</v>
      </c>
    </row>
    <row r="39" spans="1:9" ht="48.75" customHeight="1">
      <c r="A39" s="130" t="s">
        <v>670</v>
      </c>
      <c r="B39" s="131" t="s">
        <v>669</v>
      </c>
      <c r="C39" s="132">
        <v>0</v>
      </c>
      <c r="D39" s="132">
        <v>0</v>
      </c>
      <c r="E39" s="121" t="e">
        <f t="shared" si="0"/>
        <v>#DIV/0!</v>
      </c>
      <c r="F39" s="132">
        <v>0</v>
      </c>
      <c r="G39" s="132">
        <v>0</v>
      </c>
      <c r="H39" s="121" t="e">
        <f t="shared" si="1"/>
        <v>#DIV/0!</v>
      </c>
      <c r="I39" s="121" t="e">
        <f t="shared" si="2"/>
        <v>#DIV/0!</v>
      </c>
    </row>
    <row r="40" spans="1:9" ht="62.25" customHeight="1">
      <c r="A40" s="130" t="s">
        <v>672</v>
      </c>
      <c r="B40" s="131" t="s">
        <v>671</v>
      </c>
      <c r="C40" s="132">
        <v>0</v>
      </c>
      <c r="D40" s="132">
        <v>0</v>
      </c>
      <c r="E40" s="121" t="e">
        <f t="shared" si="0"/>
        <v>#DIV/0!</v>
      </c>
      <c r="F40" s="132">
        <v>0</v>
      </c>
      <c r="G40" s="132">
        <v>0</v>
      </c>
      <c r="H40" s="121" t="e">
        <f t="shared" si="1"/>
        <v>#DIV/0!</v>
      </c>
      <c r="I40" s="121" t="e">
        <f t="shared" si="2"/>
        <v>#DIV/0!</v>
      </c>
    </row>
    <row r="41" spans="1:9" ht="65.25" customHeight="1">
      <c r="A41" s="130" t="s">
        <v>618</v>
      </c>
      <c r="B41" s="131" t="s">
        <v>617</v>
      </c>
      <c r="C41" s="132">
        <v>675845.9</v>
      </c>
      <c r="D41" s="132">
        <v>675845.9</v>
      </c>
      <c r="E41" s="121">
        <f t="shared" si="0"/>
        <v>100</v>
      </c>
      <c r="F41" s="132">
        <v>0</v>
      </c>
      <c r="G41" s="132">
        <v>0</v>
      </c>
      <c r="H41" s="121" t="e">
        <f t="shared" si="1"/>
        <v>#DIV/0!</v>
      </c>
      <c r="I41" s="121">
        <f t="shared" si="2"/>
        <v>0</v>
      </c>
    </row>
    <row r="42" spans="1:9" ht="65.25" customHeight="1">
      <c r="A42" s="130" t="s">
        <v>673</v>
      </c>
      <c r="B42" s="131" t="s">
        <v>617</v>
      </c>
      <c r="C42" s="132">
        <v>0</v>
      </c>
      <c r="D42" s="132">
        <v>0</v>
      </c>
      <c r="E42" s="121" t="e">
        <f t="shared" si="0"/>
        <v>#DIV/0!</v>
      </c>
      <c r="F42" s="132">
        <v>485741.3</v>
      </c>
      <c r="G42" s="132">
        <v>436471.2</v>
      </c>
      <c r="H42" s="121">
        <f t="shared" si="1"/>
        <v>89.85672002771847</v>
      </c>
      <c r="I42" s="121" t="e">
        <f t="shared" si="2"/>
        <v>#DIV/0!</v>
      </c>
    </row>
    <row r="43" spans="1:9" ht="42.75" customHeight="1">
      <c r="A43" s="130" t="s">
        <v>674</v>
      </c>
      <c r="B43" s="131" t="s">
        <v>185</v>
      </c>
      <c r="C43" s="132">
        <v>236566019.4</v>
      </c>
      <c r="D43" s="132">
        <v>235555851.1</v>
      </c>
      <c r="E43" s="121">
        <f t="shared" si="0"/>
        <v>99.57298672794931</v>
      </c>
      <c r="F43" s="132">
        <v>259720311.3</v>
      </c>
      <c r="G43" s="132">
        <v>250874199.2</v>
      </c>
      <c r="H43" s="121">
        <f t="shared" si="1"/>
        <v>96.59398525447554</v>
      </c>
      <c r="I43" s="121">
        <f t="shared" si="2"/>
        <v>106.50306414740551</v>
      </c>
    </row>
    <row r="44" spans="1:9" ht="34.5" customHeight="1">
      <c r="A44" s="130" t="s">
        <v>136</v>
      </c>
      <c r="B44" s="131" t="s">
        <v>619</v>
      </c>
      <c r="C44" s="132">
        <v>75422785.1</v>
      </c>
      <c r="D44" s="132">
        <v>75282251</v>
      </c>
      <c r="E44" s="121">
        <f t="shared" si="0"/>
        <v>99.81367155851689</v>
      </c>
      <c r="F44" s="132">
        <v>78747818.4</v>
      </c>
      <c r="G44" s="132">
        <v>76373791.9</v>
      </c>
      <c r="H44" s="121">
        <f t="shared" si="1"/>
        <v>96.98527965823622</v>
      </c>
      <c r="I44" s="121">
        <f t="shared" si="2"/>
        <v>101.44993127264487</v>
      </c>
    </row>
    <row r="45" spans="1:9" ht="30" customHeight="1">
      <c r="A45" s="130" t="s">
        <v>621</v>
      </c>
      <c r="B45" s="131" t="s">
        <v>620</v>
      </c>
      <c r="C45" s="132">
        <v>154058216</v>
      </c>
      <c r="D45" s="132">
        <v>153247064.4</v>
      </c>
      <c r="E45" s="121">
        <f t="shared" si="0"/>
        <v>99.47347722110452</v>
      </c>
      <c r="F45" s="132">
        <v>174462565.8</v>
      </c>
      <c r="G45" s="132">
        <v>168610254.9</v>
      </c>
      <c r="H45" s="121">
        <f t="shared" si="1"/>
        <v>96.64552056014757</v>
      </c>
      <c r="I45" s="121">
        <f t="shared" si="2"/>
        <v>110.02511242884205</v>
      </c>
    </row>
    <row r="46" spans="1:9" ht="39" customHeight="1">
      <c r="A46" s="130" t="s">
        <v>622</v>
      </c>
      <c r="B46" s="131" t="s">
        <v>623</v>
      </c>
      <c r="C46" s="132">
        <v>6778078.6</v>
      </c>
      <c r="D46" s="132">
        <v>6720594.8</v>
      </c>
      <c r="E46" s="121">
        <f t="shared" si="0"/>
        <v>99.15191600168225</v>
      </c>
      <c r="F46" s="132">
        <v>5310897.7</v>
      </c>
      <c r="G46" s="132">
        <v>4691122.9</v>
      </c>
      <c r="H46" s="121">
        <f t="shared" si="1"/>
        <v>88.33013108122945</v>
      </c>
      <c r="I46" s="121">
        <f t="shared" si="2"/>
        <v>69.80219816257932</v>
      </c>
    </row>
    <row r="47" spans="1:9" ht="39.75" customHeight="1">
      <c r="A47" s="130" t="s">
        <v>625</v>
      </c>
      <c r="B47" s="131" t="s">
        <v>624</v>
      </c>
      <c r="C47" s="132">
        <v>306939.7</v>
      </c>
      <c r="D47" s="132">
        <v>305941</v>
      </c>
      <c r="E47" s="121">
        <f t="shared" si="0"/>
        <v>99.67462664490778</v>
      </c>
      <c r="F47" s="132">
        <v>128627.6</v>
      </c>
      <c r="G47" s="132">
        <v>128627.6</v>
      </c>
      <c r="H47" s="121">
        <f t="shared" si="1"/>
        <v>100</v>
      </c>
      <c r="I47" s="121">
        <f t="shared" si="2"/>
        <v>42.04326978077473</v>
      </c>
    </row>
    <row r="48" spans="1:9" ht="38.25" customHeight="1">
      <c r="A48" s="130" t="s">
        <v>676</v>
      </c>
      <c r="B48" s="131" t="s">
        <v>675</v>
      </c>
      <c r="C48" s="132">
        <v>0</v>
      </c>
      <c r="D48" s="132">
        <v>0</v>
      </c>
      <c r="E48" s="121" t="e">
        <f t="shared" si="0"/>
        <v>#DIV/0!</v>
      </c>
      <c r="F48" s="132">
        <v>1070401.9</v>
      </c>
      <c r="G48" s="132">
        <v>1070401.9</v>
      </c>
      <c r="H48" s="121">
        <f t="shared" si="1"/>
        <v>100</v>
      </c>
      <c r="I48" s="121" t="e">
        <f t="shared" si="2"/>
        <v>#DIV/0!</v>
      </c>
    </row>
    <row r="49" spans="1:9" ht="39.75" customHeight="1">
      <c r="A49" s="130" t="s">
        <v>677</v>
      </c>
      <c r="B49" s="131" t="s">
        <v>191</v>
      </c>
      <c r="C49" s="132">
        <v>47200845.3</v>
      </c>
      <c r="D49" s="132">
        <v>47192890.3</v>
      </c>
      <c r="E49" s="121">
        <f t="shared" si="0"/>
        <v>99.9831464882685</v>
      </c>
      <c r="F49" s="132">
        <v>45852276</v>
      </c>
      <c r="G49" s="132">
        <v>42226175.4</v>
      </c>
      <c r="H49" s="121">
        <f t="shared" si="1"/>
        <v>92.09177620757583</v>
      </c>
      <c r="I49" s="121">
        <f t="shared" si="2"/>
        <v>89.4757136754559</v>
      </c>
    </row>
    <row r="50" spans="1:10" s="133" customFormat="1" ht="34.5" customHeight="1">
      <c r="A50" s="135" t="s">
        <v>626</v>
      </c>
      <c r="B50" s="134" t="s">
        <v>193</v>
      </c>
      <c r="C50" s="122">
        <v>9992599.2</v>
      </c>
      <c r="D50" s="122">
        <v>9992446.8</v>
      </c>
      <c r="E50" s="121">
        <f t="shared" si="0"/>
        <v>99.99847487128275</v>
      </c>
      <c r="F50" s="122">
        <v>9984803.6</v>
      </c>
      <c r="G50" s="122">
        <v>8895163.2</v>
      </c>
      <c r="H50" s="121">
        <f t="shared" si="1"/>
        <v>89.08701218720016</v>
      </c>
      <c r="I50" s="121">
        <f t="shared" si="2"/>
        <v>89.01886973268648</v>
      </c>
      <c r="J50" s="136"/>
    </row>
    <row r="51" spans="1:10" s="54" customFormat="1" ht="25.5" customHeight="1">
      <c r="A51" s="135" t="s">
        <v>628</v>
      </c>
      <c r="B51" s="134" t="s">
        <v>627</v>
      </c>
      <c r="C51" s="122">
        <v>8982740.3</v>
      </c>
      <c r="D51" s="122">
        <v>8982639.7</v>
      </c>
      <c r="E51" s="121">
        <f t="shared" si="0"/>
        <v>99.99888007449128</v>
      </c>
      <c r="F51" s="122">
        <v>9044337.9</v>
      </c>
      <c r="G51" s="122">
        <v>8862829.6</v>
      </c>
      <c r="H51" s="121">
        <f t="shared" si="1"/>
        <v>97.99312783305011</v>
      </c>
      <c r="I51" s="121">
        <f t="shared" si="2"/>
        <v>98.66620387768643</v>
      </c>
      <c r="J51" s="136"/>
    </row>
    <row r="52" spans="1:10" s="54" customFormat="1" ht="34.5" customHeight="1">
      <c r="A52" s="135" t="s">
        <v>630</v>
      </c>
      <c r="B52" s="134" t="s">
        <v>629</v>
      </c>
      <c r="C52" s="122">
        <v>25796693.2</v>
      </c>
      <c r="D52" s="122">
        <v>25788993</v>
      </c>
      <c r="E52" s="121">
        <f t="shared" si="0"/>
        <v>99.97015043773129</v>
      </c>
      <c r="F52" s="122">
        <v>24823145.3</v>
      </c>
      <c r="G52" s="122">
        <v>22468193.4</v>
      </c>
      <c r="H52" s="121">
        <f t="shared" si="1"/>
        <v>90.51308014540767</v>
      </c>
      <c r="I52" s="121">
        <f t="shared" si="2"/>
        <v>87.12319011448024</v>
      </c>
      <c r="J52" s="136"/>
    </row>
    <row r="53" spans="1:10" s="54" customFormat="1" ht="34.5" customHeight="1">
      <c r="A53" s="135" t="s">
        <v>632</v>
      </c>
      <c r="B53" s="134" t="s">
        <v>631</v>
      </c>
      <c r="C53" s="122">
        <v>2428812.7</v>
      </c>
      <c r="D53" s="122">
        <v>2428810.9</v>
      </c>
      <c r="E53" s="121">
        <f t="shared" si="0"/>
        <v>99.99992588971557</v>
      </c>
      <c r="F53" s="122">
        <v>0</v>
      </c>
      <c r="G53" s="122">
        <v>0</v>
      </c>
      <c r="H53" s="121" t="e">
        <f t="shared" si="1"/>
        <v>#DIV/0!</v>
      </c>
      <c r="I53" s="121">
        <f t="shared" si="2"/>
        <v>0</v>
      </c>
      <c r="J53" s="136"/>
    </row>
    <row r="54" spans="1:9" ht="43.5">
      <c r="A54" s="135" t="s">
        <v>678</v>
      </c>
      <c r="B54" s="134" t="s">
        <v>631</v>
      </c>
      <c r="C54" s="122">
        <v>0</v>
      </c>
      <c r="D54" s="122">
        <v>0</v>
      </c>
      <c r="E54" s="121" t="e">
        <f t="shared" si="0"/>
        <v>#DIV/0!</v>
      </c>
      <c r="F54" s="122">
        <v>1999989.2</v>
      </c>
      <c r="G54" s="122">
        <v>1999989.2</v>
      </c>
      <c r="H54" s="121">
        <f t="shared" si="1"/>
        <v>100</v>
      </c>
      <c r="I54" s="121" t="e">
        <f t="shared" si="2"/>
        <v>#DIV/0!</v>
      </c>
    </row>
    <row r="55" spans="1:8" ht="14.25" customHeight="1">
      <c r="A55" s="33"/>
      <c r="B55" s="120"/>
      <c r="C55" s="31"/>
      <c r="D55" s="31"/>
      <c r="E55" s="31"/>
      <c r="F55" s="31"/>
      <c r="G55" s="31"/>
      <c r="H55" s="31"/>
    </row>
    <row r="56" spans="1:8" s="119" customFormat="1" ht="43.5">
      <c r="A56" s="127" t="s">
        <v>693</v>
      </c>
      <c r="B56" s="31"/>
      <c r="E56" s="129" t="s">
        <v>613</v>
      </c>
      <c r="F56" s="129"/>
      <c r="G56" s="118"/>
      <c r="H56" s="118"/>
    </row>
    <row r="57" spans="2:8" ht="15.75">
      <c r="B57" s="128"/>
      <c r="E57" s="32"/>
      <c r="F57" s="32"/>
      <c r="G57" s="32"/>
      <c r="H57" s="32"/>
    </row>
    <row r="58" spans="1:8" ht="15.75">
      <c r="A58" s="34"/>
      <c r="C58" s="32"/>
      <c r="D58" s="32"/>
      <c r="E58" s="32"/>
      <c r="F58" s="32"/>
      <c r="G58" s="32"/>
      <c r="H58" s="32"/>
    </row>
    <row r="59" spans="1:4" ht="15.75">
      <c r="A59" s="34"/>
      <c r="B59" s="32"/>
      <c r="C59" s="32"/>
      <c r="D59" s="32"/>
    </row>
    <row r="60" ht="15.75">
      <c r="B60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2020-01-10T13:06:44Z</cp:lastPrinted>
  <dcterms:created xsi:type="dcterms:W3CDTF">2007-11-27T07:44:03Z</dcterms:created>
  <dcterms:modified xsi:type="dcterms:W3CDTF">2020-01-10T13:09:13Z</dcterms:modified>
  <cp:category/>
  <cp:version/>
  <cp:contentType/>
  <cp:contentStatus/>
</cp:coreProperties>
</file>