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16" windowWidth="12390" windowHeight="9315" activeTab="0"/>
  </bookViews>
  <sheets>
    <sheet name="Доходы  бюджета 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<sst xmlns="http://schemas.openxmlformats.org/spreadsheetml/2006/main" count="69" uniqueCount="69">
  <si>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</si>
  <si>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</si>
  <si>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</si>
  <si>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</si>
  <si>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</si>
  <si>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</si>
  <si>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</si>
  <si>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</si>
  <si>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</si>
  <si>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</si>
  <si>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</si>
  <si>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>1 17 00000 00 0000 000</t>
  </si>
  <si>
    <t>Код</t>
  </si>
  <si>
    <t>Наименование доходного источника</t>
  </si>
  <si>
    <t>Иные межбюджетные трансферты</t>
  </si>
  <si>
    <t>ДОХОДЫ всего:</t>
  </si>
  <si>
    <t>2 00 00000 00 0000 000</t>
  </si>
  <si>
    <t>1 01 00000 00 0000 000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</si>
  <si>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</si>
  <si>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</si>
  <si>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</si>
  <si>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</si>
  <si>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</si>
  <si>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</si>
  <si>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</si>
  <si>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2 18 00000 00 0000 000</t>
  </si>
  <si>
    <t>2 19 00000 00 0000 000</t>
  </si>
  <si>
    <t>2 02 00000 00 0000 000</t>
  </si>
  <si>
    <t>НАЛОГОВЫЕ И НЕНАЛОГОВЫЕ ДОХОДЫ</t>
  </si>
  <si>
    <t>НАЛОГИ НА ПРИБЫЛЬ,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</si>
  <si>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</si>
  <si>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</si>
  <si>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</si>
  <si>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</si>
  <si>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</si>
  <si>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</si>
  <si>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</si>
  <si>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</si>
  <si>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</si>
  <si>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1 05 03000 00 0000 110</t>
  </si>
  <si>
    <t>Единый сельскохозяйственный налог</t>
  </si>
  <si>
    <t>1 05 02000 00 0000 110</t>
  </si>
  <si>
    <t>Единый налог на вмененный доход для отдельных видов деятельности</t>
  </si>
  <si>
    <t>1 05 04000 00 0000 110</t>
  </si>
  <si>
    <t>Налог, взимаемый в связи с применением патентной системы налогооложения</t>
  </si>
  <si>
    <t>1 08 03000 00 0000 110</t>
  </si>
  <si>
    <t>Государственная пошлина по делам, рассматриваемым в судах общей юрисдикции, мировыми судьями</t>
  </si>
  <si>
    <t>2 07 00000 00 0000 000</t>
  </si>
  <si>
    <t xml:space="preserve">ПРОЧИЕ БЕЗВОЗМЕЗДНЫЕ ПОСТУПЛЕНИЯ </t>
  </si>
  <si>
    <t>2 02 10000 00 0000 151</t>
  </si>
  <si>
    <t>2 02 20000 00 0000 151</t>
  </si>
  <si>
    <t>2 02 30000 00 0000 151</t>
  </si>
  <si>
    <t>2 02 40000 00 0000 151</t>
  </si>
  <si>
    <t>Прогноз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</si>
  <si>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тыс.рублей</t>
  </si>
  <si>
    <t>2022 год</t>
  </si>
  <si>
    <t>ВОЗВРАТ ОСТАТКОВ СУБСИДИЙ, СУБВЕНЦИЙ И ИНЫХ МЕЖБЮДЖЕТНЫХ ТРАНСФЕРТОВ, ИМЕЮЩИХ ЦЕЛЕВОЕ НАЗНАЧЕНИЕ ПРОШЛЫХ ЛЕТ</t>
  </si>
  <si>
    <t>ДОХОДЫ ОТ ВОЗВРАТА ОСТАТКОВ СУБСИДИЙ, СУБВЕНЦИЙ И ИНЫХ МЕЖБЮДЖЕТНЫХ ТРАНСФЕРТОВ, ИМЕЮЩИЙ ЦЕЛЕВОЕ НАЗНАЧЕНИЕ ПРОШЛЫХ ЛЕТ</t>
  </si>
  <si>
    <t>2023 год</t>
  </si>
  <si>
    <t>Транспортный налог с организаций</t>
  </si>
  <si>
    <t>Транспортный налог  с физических лиц</t>
  </si>
  <si>
    <t>Сведения о доходах бюджета муниципального района по видам доходов</t>
  </si>
  <si>
    <t>1 06 04000 00 0000 110</t>
  </si>
  <si>
    <t>1 06 04011 02 0000 110</t>
  </si>
  <si>
    <t>1 06 04012 02 0000 110</t>
  </si>
  <si>
    <t>ТРАНСПОРТНЫЙ НАЛОГ</t>
  </si>
  <si>
    <t>2020 год (отчет)</t>
  </si>
  <si>
    <t xml:space="preserve">2021 год (ожидаемое) </t>
  </si>
  <si>
    <t>2024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</si>
</sst>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\ _₽_-;\-* #,##0.0\ _₽_-;_-* &quot;-&quot;?\ _₽_-;_-@_-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4" fillId="0" borderId="1">
      <alignment horizontal="righ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31" borderId="9" applyNumberFormat="0" applyFont="0" applyAlignment="0" applyProtection="0"/>
    <xf numFmtId="9" fontId="7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/>
    </xf>
    <xf numFmtId="172" fontId="9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10" fillId="33" borderId="11" xfId="0" applyNumberFormat="1" applyFont="1" applyFill="1" applyBorder="1" applyAlignment="1">
      <alignment horizontal="center" vertical="center"/>
    </xf>
    <xf numFmtId="173" fontId="5" fillId="33" borderId="11" xfId="0" applyNumberFormat="1" applyFont="1" applyFill="1" applyBorder="1" applyAlignment="1">
      <alignment horizontal="center" vertical="center"/>
    </xf>
    <xf numFmtId="173" fontId="11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4" fontId="9" fillId="0" borderId="11" xfId="6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4" fillId="35" borderId="14" xfId="0" applyFont="1" applyFill="1" applyBorder="1" applyAlignment="1">
      <alignment horizontal="left" vertical="center" wrapText="1"/>
    </xf>
    <xf numFmtId="173" fontId="11" fillId="35" borderId="14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Zeros="0" tabSelected="1" view="pageBreakPreview" zoomScale="75" zoomScaleSheetLayoutView="75" zoomScalePageLayoutView="0" workbookViewId="0" topLeftCell="A19">
      <selection activeCell="O12" sqref="O12"/>
    </sheetView>
  </sheetViews>
  <sheetFormatPr defaultColWidth="9.33203125" defaultRowHeight="11.25"/>
  <cols>
    <col min="1" max="1" width="28.83203125" style="1" customWidth="1"/>
    <col min="2" max="2" width="78.5" style="1" customWidth="1"/>
    <col min="3" max="7" width="16.83203125" style="1" customWidth="1"/>
    <col min="8" max="16384" width="9.33203125" style="1" customWidth="1"/>
  </cols>
  <sheetData>
    <row r="1" spans="1:7" ht="67.5" customHeight="1">
      <c r="A1" s="31" t="s">
        <v>61</v>
      </c>
      <c r="B1" s="31"/>
      <c r="C1" s="31"/>
      <c r="D1" s="31"/>
      <c r="E1" s="31"/>
      <c r="F1" s="31"/>
      <c r="G1" s="31"/>
    </row>
    <row r="2" spans="1:7" ht="27.75" customHeight="1">
      <c r="A2" s="25"/>
      <c r="B2" s="25"/>
      <c r="C2" s="25"/>
      <c r="D2" s="25"/>
      <c r="E2" s="25"/>
      <c r="F2" s="25"/>
      <c r="G2" s="25"/>
    </row>
    <row r="3" spans="1:7" ht="15">
      <c r="A3" s="32" t="s">
        <v>54</v>
      </c>
      <c r="B3" s="32"/>
      <c r="C3" s="32"/>
      <c r="D3" s="32"/>
      <c r="E3" s="32"/>
      <c r="F3" s="32"/>
      <c r="G3" s="32"/>
    </row>
    <row r="4" spans="1:7" ht="21" customHeight="1">
      <c r="A4" s="33" t="s">
        <v>12</v>
      </c>
      <c r="B4" s="33" t="s">
        <v>13</v>
      </c>
      <c r="C4" s="33" t="s">
        <v>66</v>
      </c>
      <c r="D4" s="35" t="s">
        <v>67</v>
      </c>
      <c r="E4" s="30" t="s">
        <v>53</v>
      </c>
      <c r="F4" s="30"/>
      <c r="G4" s="30"/>
    </row>
    <row r="5" spans="1:7" ht="23.25" customHeight="1">
      <c r="A5" s="34"/>
      <c r="B5" s="34"/>
      <c r="C5" s="34"/>
      <c r="D5" s="36"/>
      <c r="E5" s="24" t="s">
        <v>55</v>
      </c>
      <c r="F5" s="24" t="s">
        <v>58</v>
      </c>
      <c r="G5" s="24" t="s">
        <v>68</v>
      </c>
    </row>
    <row r="6" spans="1:7" ht="12.75" customHeight="1">
      <c r="A6" s="20">
        <v>1</v>
      </c>
      <c r="B6" s="21">
        <v>2</v>
      </c>
      <c r="C6" s="20">
        <v>3</v>
      </c>
      <c r="D6" s="20">
        <v>4</v>
      </c>
      <c r="E6" s="22">
        <v>5</v>
      </c>
      <c r="F6" s="22">
        <v>6</v>
      </c>
      <c r="G6" s="22">
        <v>7</v>
      </c>
    </row>
    <row r="7" spans="1:7" ht="20.25" customHeight="1">
      <c r="A7" s="17" t="s">
        <v>0</v>
      </c>
      <c r="B7" s="19" t="s">
        <v>28</v>
      </c>
      <c r="C7" s="16">
        <f>C8+C10+C12+C19+C21+C22+C23+C24+C25+C26</f>
        <v>90486.7</v>
      </c>
      <c r="D7" s="16">
        <f>D8+D10+D12+D16+D19+D21+D24+D25+D22</f>
        <v>147963.7</v>
      </c>
      <c r="E7" s="16">
        <f>E8+E10+E12+E19+E21+E22+E23+E24+E25+E26</f>
        <v>94404.1</v>
      </c>
      <c r="F7" s="16">
        <f>F8+F10+F12+F19+F21+F22+F23+F24+F25+F26</f>
        <v>94783.1</v>
      </c>
      <c r="G7" s="16">
        <f>G8+G10+G12+G19+G21+G22+G23+G24+G25+G26</f>
        <v>95185.1</v>
      </c>
    </row>
    <row r="8" spans="1:7" ht="20.25" customHeight="1">
      <c r="A8" s="4" t="s">
        <v>17</v>
      </c>
      <c r="B8" s="5" t="s">
        <v>29</v>
      </c>
      <c r="C8" s="13">
        <f>C9</f>
        <v>63901.9</v>
      </c>
      <c r="D8" s="13">
        <f>D9</f>
        <v>71377.6</v>
      </c>
      <c r="E8" s="13">
        <f>E9</f>
        <v>76172.1</v>
      </c>
      <c r="F8" s="13">
        <f>F9</f>
        <v>76172.1</v>
      </c>
      <c r="G8" s="13">
        <f>G9</f>
        <v>76172.1</v>
      </c>
    </row>
    <row r="9" spans="1:7" ht="19.5" customHeight="1">
      <c r="A9" s="2" t="s">
        <v>1</v>
      </c>
      <c r="B9" s="3" t="s">
        <v>2</v>
      </c>
      <c r="C9" s="14">
        <v>63901.9</v>
      </c>
      <c r="D9" s="14">
        <v>71377.6</v>
      </c>
      <c r="E9" s="14">
        <v>76172.1</v>
      </c>
      <c r="F9" s="14">
        <v>76172.1</v>
      </c>
      <c r="G9" s="14">
        <v>76172.1</v>
      </c>
    </row>
    <row r="10" spans="1:7" ht="36" customHeight="1">
      <c r="A10" s="2" t="s">
        <v>18</v>
      </c>
      <c r="B10" s="6" t="s">
        <v>19</v>
      </c>
      <c r="C10" s="15">
        <v>6733.7</v>
      </c>
      <c r="D10" s="15">
        <f>D11</f>
        <v>7603.6</v>
      </c>
      <c r="E10" s="15">
        <f>E11</f>
        <v>2994.8</v>
      </c>
      <c r="F10" s="15">
        <f>F11</f>
        <v>2994.8</v>
      </c>
      <c r="G10" s="15">
        <f>G11</f>
        <v>2994.8</v>
      </c>
    </row>
    <row r="11" spans="1:7" ht="37.5" customHeight="1">
      <c r="A11" s="2" t="s">
        <v>3</v>
      </c>
      <c r="B11" s="3" t="s">
        <v>4</v>
      </c>
      <c r="C11" s="14">
        <v>6733.8</v>
      </c>
      <c r="D11" s="14">
        <v>7603.6</v>
      </c>
      <c r="E11" s="14">
        <v>2994.8</v>
      </c>
      <c r="F11" s="14">
        <v>2994.8</v>
      </c>
      <c r="G11" s="14">
        <v>2994.8</v>
      </c>
    </row>
    <row r="12" spans="1:7" ht="19.5" customHeight="1">
      <c r="A12" s="4" t="s">
        <v>20</v>
      </c>
      <c r="B12" s="5" t="s">
        <v>21</v>
      </c>
      <c r="C12" s="13">
        <f>C13+C14+C15</f>
        <v>10602.400000000001</v>
      </c>
      <c r="D12" s="13">
        <f>D13+D14+D15</f>
        <v>21442.600000000002</v>
      </c>
      <c r="E12" s="13">
        <f>E13+E14+E15</f>
        <v>8339.9</v>
      </c>
      <c r="F12" s="13">
        <f>F13+F14+F15</f>
        <v>8704.9</v>
      </c>
      <c r="G12" s="13">
        <f>G13+G14+G15</f>
        <v>9092.4</v>
      </c>
    </row>
    <row r="13" spans="1:7" ht="35.25" customHeight="1">
      <c r="A13" s="2" t="s">
        <v>41</v>
      </c>
      <c r="B13" s="3" t="s">
        <v>42</v>
      </c>
      <c r="C13" s="14">
        <v>5137.9</v>
      </c>
      <c r="D13" s="14">
        <v>1506</v>
      </c>
      <c r="E13" s="14">
        <v>90</v>
      </c>
      <c r="F13" s="14">
        <v>80</v>
      </c>
      <c r="G13" s="14">
        <v>70</v>
      </c>
    </row>
    <row r="14" spans="1:7" ht="35.25" customHeight="1">
      <c r="A14" s="2" t="s">
        <v>39</v>
      </c>
      <c r="B14" s="3" t="s">
        <v>40</v>
      </c>
      <c r="C14" s="14">
        <v>5457.3</v>
      </c>
      <c r="D14" s="14">
        <v>16666.9</v>
      </c>
      <c r="E14" s="14">
        <v>6249.9</v>
      </c>
      <c r="F14" s="14">
        <v>6624.9</v>
      </c>
      <c r="G14" s="14">
        <v>7022.4</v>
      </c>
    </row>
    <row r="15" spans="1:7" ht="35.25" customHeight="1">
      <c r="A15" s="2" t="s">
        <v>43</v>
      </c>
      <c r="B15" s="3" t="s">
        <v>44</v>
      </c>
      <c r="C15" s="14">
        <v>7.2</v>
      </c>
      <c r="D15" s="14">
        <v>3269.7</v>
      </c>
      <c r="E15" s="14">
        <v>2000</v>
      </c>
      <c r="F15" s="14">
        <v>2000</v>
      </c>
      <c r="G15" s="14">
        <v>2000</v>
      </c>
    </row>
    <row r="16" spans="1:7" ht="30" customHeight="1">
      <c r="A16" s="4" t="s">
        <v>62</v>
      </c>
      <c r="B16" s="29" t="s">
        <v>65</v>
      </c>
      <c r="C16" s="14"/>
      <c r="D16" s="14">
        <v>23596</v>
      </c>
      <c r="E16" s="13">
        <f>E17+E18</f>
        <v>23720</v>
      </c>
      <c r="F16" s="13">
        <f>F17+F18</f>
        <v>28364.3</v>
      </c>
      <c r="G16" s="13">
        <f>G17+G18</f>
        <v>28737.300000000003</v>
      </c>
    </row>
    <row r="17" spans="1:7" ht="29.25" customHeight="1">
      <c r="A17" s="2" t="s">
        <v>63</v>
      </c>
      <c r="B17" s="3" t="s">
        <v>59</v>
      </c>
      <c r="C17" s="14"/>
      <c r="D17" s="14">
        <v>6166</v>
      </c>
      <c r="E17" s="14">
        <v>6700</v>
      </c>
      <c r="F17" s="14">
        <v>7942</v>
      </c>
      <c r="G17" s="14">
        <v>8146.4</v>
      </c>
    </row>
    <row r="18" spans="1:7" ht="24" customHeight="1">
      <c r="A18" s="2" t="s">
        <v>64</v>
      </c>
      <c r="B18" s="3" t="s">
        <v>60</v>
      </c>
      <c r="C18" s="14"/>
      <c r="D18" s="14">
        <v>17430</v>
      </c>
      <c r="E18" s="14">
        <v>17020</v>
      </c>
      <c r="F18" s="14">
        <v>20422.3</v>
      </c>
      <c r="G18" s="14">
        <v>20590.9</v>
      </c>
    </row>
    <row r="19" spans="1:7" ht="21.75" customHeight="1">
      <c r="A19" s="4" t="s">
        <v>5</v>
      </c>
      <c r="B19" s="5" t="s">
        <v>30</v>
      </c>
      <c r="C19" s="12">
        <f>C20</f>
        <v>3143.5</v>
      </c>
      <c r="D19" s="12">
        <f>D20</f>
        <v>3930</v>
      </c>
      <c r="E19" s="12">
        <f>E20</f>
        <v>3140</v>
      </c>
      <c r="F19" s="12">
        <f>F20</f>
        <v>3140</v>
      </c>
      <c r="G19" s="12">
        <f>G20</f>
        <v>3140</v>
      </c>
    </row>
    <row r="20" spans="1:7" ht="38.25" customHeight="1">
      <c r="A20" s="2" t="s">
        <v>45</v>
      </c>
      <c r="B20" s="3" t="s">
        <v>46</v>
      </c>
      <c r="C20" s="12">
        <v>3143.5</v>
      </c>
      <c r="D20" s="11">
        <v>3930</v>
      </c>
      <c r="E20" s="11">
        <v>3140</v>
      </c>
      <c r="F20" s="11">
        <v>3140</v>
      </c>
      <c r="G20" s="11">
        <v>3140</v>
      </c>
    </row>
    <row r="21" spans="1:7" ht="51" customHeight="1">
      <c r="A21" s="4" t="s">
        <v>6</v>
      </c>
      <c r="B21" s="5" t="s">
        <v>31</v>
      </c>
      <c r="C21" s="7">
        <v>3882.4</v>
      </c>
      <c r="D21" s="7">
        <v>4178.3</v>
      </c>
      <c r="E21" s="28">
        <v>2088</v>
      </c>
      <c r="F21" s="28">
        <v>2088</v>
      </c>
      <c r="G21" s="28">
        <v>2088</v>
      </c>
    </row>
    <row r="22" spans="1:7" ht="33.75" customHeight="1">
      <c r="A22" s="4" t="s">
        <v>7</v>
      </c>
      <c r="B22" s="5" t="s">
        <v>32</v>
      </c>
      <c r="C22" s="7">
        <v>363</v>
      </c>
      <c r="D22" s="7">
        <v>7005.6</v>
      </c>
      <c r="E22" s="7">
        <v>349.3</v>
      </c>
      <c r="F22" s="7">
        <v>363.3</v>
      </c>
      <c r="G22" s="7">
        <v>377.8</v>
      </c>
    </row>
    <row r="23" spans="1:7" ht="33.75" customHeight="1">
      <c r="A23" s="8" t="s">
        <v>8</v>
      </c>
      <c r="B23" s="5" t="s">
        <v>33</v>
      </c>
      <c r="C23" s="9">
        <v>177.3</v>
      </c>
      <c r="D23" s="28"/>
      <c r="E23" s="7"/>
      <c r="F23" s="7"/>
      <c r="G23" s="7"/>
    </row>
    <row r="24" spans="1:7" ht="31.5">
      <c r="A24" s="4" t="s">
        <v>9</v>
      </c>
      <c r="B24" s="5" t="s">
        <v>34</v>
      </c>
      <c r="C24" s="9">
        <v>726.2</v>
      </c>
      <c r="D24" s="23">
        <v>7870</v>
      </c>
      <c r="E24" s="23">
        <v>360</v>
      </c>
      <c r="F24" s="23">
        <v>360</v>
      </c>
      <c r="G24" s="23">
        <v>360</v>
      </c>
    </row>
    <row r="25" spans="1:7" ht="18.75" customHeight="1">
      <c r="A25" s="4" t="s">
        <v>10</v>
      </c>
      <c r="B25" s="5" t="s">
        <v>35</v>
      </c>
      <c r="C25" s="28">
        <v>956.3</v>
      </c>
      <c r="D25" s="28">
        <v>960</v>
      </c>
      <c r="E25" s="28">
        <v>960</v>
      </c>
      <c r="F25" s="28">
        <v>960</v>
      </c>
      <c r="G25" s="28">
        <v>960</v>
      </c>
    </row>
    <row r="26" spans="1:7" ht="19.5" customHeight="1">
      <c r="A26" s="4" t="s">
        <v>11</v>
      </c>
      <c r="B26" s="5" t="s">
        <v>36</v>
      </c>
      <c r="C26" s="7"/>
      <c r="D26" s="7"/>
      <c r="E26" s="7"/>
      <c r="F26" s="7"/>
      <c r="G26" s="7"/>
    </row>
    <row r="27" spans="1:7" ht="15.75">
      <c r="A27" s="17" t="s">
        <v>16</v>
      </c>
      <c r="B27" s="18" t="s">
        <v>37</v>
      </c>
      <c r="C27" s="16">
        <f>C28+C34+C35+C33</f>
        <v>326806.1</v>
      </c>
      <c r="D27" s="16">
        <f>D28+D34+D35+D33</f>
        <v>355467.69999999995</v>
      </c>
      <c r="E27" s="16">
        <f>E28+E34+E35</f>
        <v>307494.3</v>
      </c>
      <c r="F27" s="16">
        <f>F28+F34+F35</f>
        <v>261508.30000000002</v>
      </c>
      <c r="G27" s="16">
        <f>G28+G34+G35</f>
        <v>269799.80000000005</v>
      </c>
    </row>
    <row r="28" spans="1:7" ht="48" customHeight="1">
      <c r="A28" s="4" t="s">
        <v>27</v>
      </c>
      <c r="B28" s="5" t="s">
        <v>38</v>
      </c>
      <c r="C28" s="12">
        <f>C29+C30+C31+C32</f>
        <v>325671.1</v>
      </c>
      <c r="D28" s="12">
        <f>D29+D30+D31+D32</f>
        <v>353832.69999999995</v>
      </c>
      <c r="E28" s="12">
        <f>E29+E30+E31+E32</f>
        <v>307494.3</v>
      </c>
      <c r="F28" s="12">
        <f>F29+F30+F31+F32</f>
        <v>261508.30000000002</v>
      </c>
      <c r="G28" s="12">
        <f>G29+G30+G31+G32</f>
        <v>269799.80000000005</v>
      </c>
    </row>
    <row r="29" spans="1:7" ht="31.5">
      <c r="A29" s="2" t="s">
        <v>49</v>
      </c>
      <c r="B29" s="3" t="s">
        <v>22</v>
      </c>
      <c r="C29" s="11">
        <v>59852.4</v>
      </c>
      <c r="D29" s="11">
        <v>59995.4</v>
      </c>
      <c r="E29" s="11">
        <v>57178</v>
      </c>
      <c r="F29" s="11">
        <v>33623.6</v>
      </c>
      <c r="G29" s="11">
        <v>38519.1</v>
      </c>
    </row>
    <row r="30" spans="1:7" ht="36.75" customHeight="1">
      <c r="A30" s="2" t="s">
        <v>50</v>
      </c>
      <c r="B30" s="3" t="s">
        <v>23</v>
      </c>
      <c r="C30" s="11">
        <v>36422.7</v>
      </c>
      <c r="D30" s="11">
        <v>47872.6</v>
      </c>
      <c r="E30" s="11">
        <v>15045.5</v>
      </c>
      <c r="F30" s="11"/>
      <c r="G30" s="11"/>
    </row>
    <row r="31" spans="1:7" ht="31.5">
      <c r="A31" s="2" t="s">
        <v>51</v>
      </c>
      <c r="B31" s="3" t="s">
        <v>24</v>
      </c>
      <c r="C31" s="11">
        <v>196545.4</v>
      </c>
      <c r="D31" s="11">
        <v>215524.6</v>
      </c>
      <c r="E31" s="11">
        <v>208836.8</v>
      </c>
      <c r="F31" s="11">
        <v>208994.7</v>
      </c>
      <c r="G31" s="11">
        <v>209160.7</v>
      </c>
    </row>
    <row r="32" spans="1:7" ht="15.75">
      <c r="A32" s="2" t="s">
        <v>52</v>
      </c>
      <c r="B32" s="3" t="s">
        <v>14</v>
      </c>
      <c r="C32" s="11">
        <v>32850.6</v>
      </c>
      <c r="D32" s="11">
        <v>30440.1</v>
      </c>
      <c r="E32" s="11">
        <v>26434</v>
      </c>
      <c r="F32" s="11">
        <v>18890</v>
      </c>
      <c r="G32" s="11">
        <v>22120</v>
      </c>
    </row>
    <row r="33" spans="1:7" ht="18" customHeight="1">
      <c r="A33" s="4" t="s">
        <v>47</v>
      </c>
      <c r="B33" s="5" t="s">
        <v>48</v>
      </c>
      <c r="C33" s="11">
        <v>1135</v>
      </c>
      <c r="D33" s="11">
        <v>1635</v>
      </c>
      <c r="E33" s="11"/>
      <c r="F33" s="11"/>
      <c r="G33" s="11"/>
    </row>
    <row r="34" spans="1:7" ht="52.5" customHeight="1">
      <c r="A34" s="4" t="s">
        <v>25</v>
      </c>
      <c r="B34" s="10" t="s">
        <v>57</v>
      </c>
      <c r="C34" s="7"/>
      <c r="D34" s="7"/>
      <c r="E34" s="7"/>
      <c r="F34" s="7"/>
      <c r="G34" s="7"/>
    </row>
    <row r="35" spans="1:7" ht="47.25">
      <c r="A35" s="4" t="s">
        <v>26</v>
      </c>
      <c r="B35" s="10" t="s">
        <v>56</v>
      </c>
      <c r="C35" s="7">
        <v>0</v>
      </c>
      <c r="D35" s="7"/>
      <c r="E35" s="7"/>
      <c r="F35" s="7"/>
      <c r="G35" s="7"/>
    </row>
    <row r="36" spans="2:7" ht="15.75">
      <c r="B36" s="26" t="s">
        <v>15</v>
      </c>
      <c r="C36" s="27">
        <f>C7+C27</f>
        <v>417292.8</v>
      </c>
      <c r="D36" s="27">
        <f>D7+D27</f>
        <v>503431.39999999997</v>
      </c>
      <c r="E36" s="27">
        <f>E7+E27</f>
        <v>401898.4</v>
      </c>
      <c r="F36" s="27">
        <f>F7+F27</f>
        <v>356291.4</v>
      </c>
      <c r="G36" s="27">
        <f>G7+G27</f>
        <v>364984.9</v>
      </c>
    </row>
  </sheetData>
  <sheetProtection/>
  <mergeCells count="7">
    <mergeCell ref="E4:G4"/>
    <mergeCell ref="A1:G1"/>
    <mergeCell ref="A3:G3"/>
    <mergeCell ref="C4:C5"/>
    <mergeCell ref="D4:D5"/>
    <mergeCell ref="B4:B5"/>
    <mergeCell ref="A4:A5"/>
  </mergeCells>
  <printOptions/>
  <pageMargins left="0.53" right="0.16" top="0.7480314960629921" bottom="0.7480314960629921" header="0.31496062992125984" footer="0.31496062992125984"/>
  <pageSetup blackAndWhite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Космачев Сергей</dc:creator>
  <cp:keywords/>
  <dc:description/>
  <cp:lastModifiedBy>1</cp:lastModifiedBy>
  <cp:lastPrinted>2019-10-29T07:08:27Z</cp:lastPrinted>
  <dcterms:created xsi:type="dcterms:W3CDTF">2015-12-04T12:59:35Z</dcterms:created>
  <dcterms:modified xsi:type="dcterms:W3CDTF">2021-11-11T14:09:33Z</dcterms:modified>
  <cp:category/>
  <cp:version/>
  <cp:contentType/>
  <cp:contentStatus/>
</cp:coreProperties>
</file>